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595" activeTab="0"/>
  </bookViews>
  <sheets>
    <sheet name=" в разрезе школ  егэ 2021" sheetId="1" r:id="rId1"/>
    <sheet name=" по предметам " sheetId="2" r:id="rId2"/>
  </sheets>
  <definedNames/>
  <calcPr fullCalcOnLoad="1"/>
</workbook>
</file>

<file path=xl/sharedStrings.xml><?xml version="1.0" encoding="utf-8"?>
<sst xmlns="http://schemas.openxmlformats.org/spreadsheetml/2006/main" count="361" uniqueCount="81">
  <si>
    <t>Всего выпускников</t>
  </si>
  <si>
    <t xml:space="preserve">Количество писавших </t>
  </si>
  <si>
    <t>%</t>
  </si>
  <si>
    <t>ГВЭ</t>
  </si>
  <si>
    <t>Название ОУ</t>
  </si>
  <si>
    <t>Из них ЕГЭ</t>
  </si>
  <si>
    <t xml:space="preserve">Получили баллы </t>
  </si>
  <si>
    <t>доля выпускников  не набравших min</t>
  </si>
  <si>
    <t xml:space="preserve">Кол-во  100 бальников </t>
  </si>
  <si>
    <t xml:space="preserve"> кол-во выпускников  не набравших min</t>
  </si>
  <si>
    <t>ко-во  выпускников  набравших    min-60</t>
  </si>
  <si>
    <t xml:space="preserve"> доля  выпускников  набравших      min-60</t>
  </si>
  <si>
    <t xml:space="preserve">Русский язык </t>
  </si>
  <si>
    <t>МБОУ СОШ №1 г. Данков</t>
  </si>
  <si>
    <t>МБОУ лицей №4</t>
  </si>
  <si>
    <t>МБОУ лицей №6</t>
  </si>
  <si>
    <t>МБОУ СОШ с. Баловнево</t>
  </si>
  <si>
    <t>МБОУ СШ с. Бигильдино</t>
  </si>
  <si>
    <t>Итого</t>
  </si>
  <si>
    <t>Количество получивших допуск 15.04.2021</t>
  </si>
  <si>
    <t>Принимали участие в  ЕГЭ</t>
  </si>
  <si>
    <t>Принимали участие в ГВЭ</t>
  </si>
  <si>
    <t>ко-во  выпускников  набравших  min-60</t>
  </si>
  <si>
    <t xml:space="preserve"> доля  выпускников  набравших  min-60</t>
  </si>
  <si>
    <t xml:space="preserve">Кол-во  100 -бальников </t>
  </si>
  <si>
    <t>Средний балл</t>
  </si>
  <si>
    <t>Кол-во медалистов</t>
  </si>
  <si>
    <t xml:space="preserve"> доля  выпускников  набравших 80-100</t>
  </si>
  <si>
    <t>Количество получивших допуск 12.05.2021</t>
  </si>
  <si>
    <t>Количество примавших участие</t>
  </si>
  <si>
    <t xml:space="preserve">Математика </t>
  </si>
  <si>
    <t>ко-во  выпускников  набравшихт     61-79</t>
  </si>
  <si>
    <t xml:space="preserve"> доля  выпускников  набравшихт     61-79</t>
  </si>
  <si>
    <t xml:space="preserve"> ко-во  выпускников  набравших     80-100</t>
  </si>
  <si>
    <t>Количество принимавших участие</t>
  </si>
  <si>
    <t xml:space="preserve"> ко-во  выпускников  набравших    80-100</t>
  </si>
  <si>
    <t xml:space="preserve"> доля  выпускников  набравших    80-100</t>
  </si>
  <si>
    <t>МБОУ СОШ с. Березовка</t>
  </si>
  <si>
    <t>ко-во  выпускников  набравшихт  61-79</t>
  </si>
  <si>
    <t xml:space="preserve"> ко-во  выпускников  набравших 80-100</t>
  </si>
  <si>
    <t xml:space="preserve"> доля  выпускников  набравших   80-100</t>
  </si>
  <si>
    <t>МБОУ СОШ с.Березовка</t>
  </si>
  <si>
    <t xml:space="preserve">Не получили аттестат </t>
  </si>
  <si>
    <t>Набрали 70 и более балов</t>
  </si>
  <si>
    <t xml:space="preserve"> Из них не набрали min</t>
  </si>
  <si>
    <t xml:space="preserve"> Доля  выпускников  набравших 80-100</t>
  </si>
  <si>
    <t xml:space="preserve"> Ко-во  выпускников  набравших  80-100</t>
  </si>
  <si>
    <t xml:space="preserve"> Доля  выпускников  набравших  61-79</t>
  </si>
  <si>
    <t>Ко-во  выпускников  набравших 61-79</t>
  </si>
  <si>
    <t xml:space="preserve"> Доля  выпускников  набравших  min-60</t>
  </si>
  <si>
    <t>Ко-во  выпускников  набравших  min-60</t>
  </si>
  <si>
    <t>Доля выпускников  не набравших min</t>
  </si>
  <si>
    <t xml:space="preserve"> Кол-во выпускников  не набравших min</t>
  </si>
  <si>
    <t xml:space="preserve"> Не получили аттестат </t>
  </si>
  <si>
    <t xml:space="preserve"> Кол-во медалистов</t>
  </si>
  <si>
    <t xml:space="preserve"> Доля  выпускников  набравших  80-100</t>
  </si>
  <si>
    <t xml:space="preserve"> Доля  выпускников  набравшихт  61-79</t>
  </si>
  <si>
    <t>Ко-во  выпускников  набравшихт 61-79</t>
  </si>
  <si>
    <t xml:space="preserve"> Доля  выпускников  набравших      min-60</t>
  </si>
  <si>
    <t>Ко-во  выпускников  набравших    min-60</t>
  </si>
  <si>
    <t>Физика</t>
  </si>
  <si>
    <t>Из них не набрали min</t>
  </si>
  <si>
    <t>кол-во выпускников  не набравших min</t>
  </si>
  <si>
    <t xml:space="preserve">Обществознание </t>
  </si>
  <si>
    <t xml:space="preserve"> Кол-во медалей</t>
  </si>
  <si>
    <t>История</t>
  </si>
  <si>
    <t>Литература</t>
  </si>
  <si>
    <t>Химия</t>
  </si>
  <si>
    <t>Биология</t>
  </si>
  <si>
    <t>Английский язык</t>
  </si>
  <si>
    <t>Информатика и ИКТ</t>
  </si>
  <si>
    <t>МБОУ СОШ с. Воскресенское</t>
  </si>
  <si>
    <t>География</t>
  </si>
  <si>
    <t>Русский язык</t>
  </si>
  <si>
    <t>Математика (П)</t>
  </si>
  <si>
    <t>Обществознание</t>
  </si>
  <si>
    <t>Информатика</t>
  </si>
  <si>
    <t>ко-во  выпускников  набравших     61-79</t>
  </si>
  <si>
    <t xml:space="preserve"> Кол-во медалистов </t>
  </si>
  <si>
    <t xml:space="preserve">Количество принимавших участие </t>
  </si>
  <si>
    <t xml:space="preserve">ЕГЭ ( ГВЭ)  11 по предметам ГИА - 2021 год  Данковский  муниципальный район.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</si>
</sst>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9" fontId="0" fillId="0" borderId="10" xfId="55" applyFont="1" applyBorder="1" applyAlignment="1">
      <alignment/>
    </xf>
    <xf numFmtId="9" fontId="7" fillId="0" borderId="10" xfId="55" applyFont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9" fontId="7" fillId="0" borderId="0" xfId="55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9" fontId="7" fillId="33" borderId="10" xfId="5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0" xfId="55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9" fontId="7" fillId="0" borderId="10" xfId="55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/>
    </xf>
    <xf numFmtId="9" fontId="10" fillId="33" borderId="10" xfId="55" applyFont="1" applyFill="1" applyBorder="1" applyAlignment="1">
      <alignment horizontal="center" vertical="center"/>
    </xf>
    <xf numFmtId="9" fontId="10" fillId="0" borderId="10" xfId="55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9" fontId="10" fillId="0" borderId="10" xfId="55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9" fontId="10" fillId="33" borderId="10" xfId="55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/>
    </xf>
    <xf numFmtId="9" fontId="7" fillId="0" borderId="10" xfId="56" applyFont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="85" zoomScaleNormal="85" zoomScalePageLayoutView="0" workbookViewId="0" topLeftCell="A130">
      <selection activeCell="T172" sqref="T172"/>
    </sheetView>
  </sheetViews>
  <sheetFormatPr defaultColWidth="9.140625" defaultRowHeight="12.75"/>
  <cols>
    <col min="1" max="1" width="12.8515625" style="0" customWidth="1"/>
    <col min="2" max="2" width="10.00390625" style="0" customWidth="1"/>
    <col min="5" max="5" width="7.140625" style="0" customWidth="1"/>
    <col min="6" max="6" width="8.7109375" style="0" customWidth="1"/>
    <col min="7" max="7" width="8.57421875" style="0" customWidth="1"/>
    <col min="8" max="8" width="12.140625" style="0" customWidth="1"/>
    <col min="9" max="9" width="11.7109375" style="0" customWidth="1"/>
    <col min="16" max="16" width="7.7109375" style="0" customWidth="1"/>
    <col min="17" max="17" width="7.140625" style="0" customWidth="1"/>
    <col min="18" max="18" width="8.140625" style="0" customWidth="1"/>
    <col min="20" max="20" width="11.00390625" style="0" customWidth="1"/>
    <col min="21" max="21" width="11.7109375" style="0" customWidth="1"/>
  </cols>
  <sheetData>
    <row r="1" spans="1:19" ht="18">
      <c r="A1" s="1"/>
      <c r="B1" s="1"/>
      <c r="C1" s="1"/>
      <c r="D1" s="80" t="s">
        <v>80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  <c r="Q1" s="1"/>
      <c r="R1" s="1"/>
      <c r="S1" s="1"/>
    </row>
    <row r="2" spans="1:19" ht="18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1"/>
      <c r="B3" s="1"/>
      <c r="C3" s="1"/>
      <c r="D3" s="2"/>
      <c r="E3" s="68" t="s">
        <v>12</v>
      </c>
      <c r="F3" s="69"/>
      <c r="G3" s="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15.75" customHeight="1">
      <c r="A4" s="78" t="s">
        <v>4</v>
      </c>
      <c r="B4" s="14"/>
      <c r="C4" s="78" t="s">
        <v>19</v>
      </c>
      <c r="D4" s="78" t="s">
        <v>28</v>
      </c>
      <c r="E4" s="78" t="s">
        <v>2</v>
      </c>
      <c r="F4" s="78" t="s">
        <v>20</v>
      </c>
      <c r="G4" s="78" t="s">
        <v>21</v>
      </c>
      <c r="H4" s="89" t="s">
        <v>6</v>
      </c>
      <c r="I4" s="90"/>
      <c r="J4" s="90"/>
      <c r="K4" s="90"/>
      <c r="L4" s="90"/>
      <c r="M4" s="90"/>
      <c r="N4" s="90"/>
      <c r="O4" s="91"/>
      <c r="P4" s="78" t="s">
        <v>24</v>
      </c>
      <c r="Q4" s="78" t="s">
        <v>25</v>
      </c>
      <c r="R4" s="82" t="s">
        <v>26</v>
      </c>
      <c r="S4" s="82" t="s">
        <v>44</v>
      </c>
      <c r="T4" s="82" t="s">
        <v>43</v>
      </c>
      <c r="U4" s="82" t="s">
        <v>42</v>
      </c>
    </row>
    <row r="5" spans="1:21" ht="105.75" customHeight="1">
      <c r="A5" s="79"/>
      <c r="B5" s="15" t="s">
        <v>0</v>
      </c>
      <c r="C5" s="79"/>
      <c r="D5" s="79"/>
      <c r="E5" s="79"/>
      <c r="F5" s="79"/>
      <c r="G5" s="79"/>
      <c r="H5" s="3" t="s">
        <v>52</v>
      </c>
      <c r="I5" s="3" t="s">
        <v>51</v>
      </c>
      <c r="J5" s="3" t="s">
        <v>50</v>
      </c>
      <c r="K5" s="3" t="s">
        <v>49</v>
      </c>
      <c r="L5" s="3" t="s">
        <v>48</v>
      </c>
      <c r="M5" s="3" t="s">
        <v>47</v>
      </c>
      <c r="N5" s="3" t="s">
        <v>46</v>
      </c>
      <c r="O5" s="3" t="s">
        <v>45</v>
      </c>
      <c r="P5" s="79"/>
      <c r="Q5" s="79"/>
      <c r="R5" s="83"/>
      <c r="S5" s="83"/>
      <c r="T5" s="83"/>
      <c r="U5" s="83"/>
    </row>
    <row r="6" spans="1:21" ht="33.75" customHeight="1">
      <c r="A6" s="26" t="s">
        <v>13</v>
      </c>
      <c r="B6" s="60">
        <v>24</v>
      </c>
      <c r="C6" s="31">
        <v>22</v>
      </c>
      <c r="D6" s="31">
        <v>2</v>
      </c>
      <c r="E6" s="31">
        <v>100</v>
      </c>
      <c r="F6" s="31">
        <v>24</v>
      </c>
      <c r="G6" s="31">
        <v>0</v>
      </c>
      <c r="H6" s="31">
        <v>0</v>
      </c>
      <c r="I6" s="31">
        <v>0</v>
      </c>
      <c r="J6" s="31">
        <v>2</v>
      </c>
      <c r="K6" s="33">
        <v>0.08</v>
      </c>
      <c r="L6" s="31">
        <v>12</v>
      </c>
      <c r="M6" s="33">
        <v>0.5</v>
      </c>
      <c r="N6" s="31">
        <v>10</v>
      </c>
      <c r="O6" s="61">
        <v>0.42</v>
      </c>
      <c r="P6" s="27">
        <v>0</v>
      </c>
      <c r="Q6" s="27">
        <v>75</v>
      </c>
      <c r="R6" s="27">
        <v>9</v>
      </c>
      <c r="S6" s="27">
        <v>0</v>
      </c>
      <c r="T6" s="27">
        <v>9</v>
      </c>
      <c r="U6" s="29">
        <v>0</v>
      </c>
    </row>
    <row r="7" spans="1:21" ht="30.75" customHeight="1">
      <c r="A7" s="26" t="s">
        <v>14</v>
      </c>
      <c r="B7" s="60">
        <v>37</v>
      </c>
      <c r="C7" s="31">
        <v>37</v>
      </c>
      <c r="D7" s="31"/>
      <c r="E7" s="31">
        <v>100</v>
      </c>
      <c r="F7" s="31">
        <v>36</v>
      </c>
      <c r="G7" s="31">
        <v>1</v>
      </c>
      <c r="H7" s="31">
        <v>0</v>
      </c>
      <c r="I7" s="31">
        <v>0</v>
      </c>
      <c r="J7" s="31">
        <v>5</v>
      </c>
      <c r="K7" s="33">
        <v>0.14</v>
      </c>
      <c r="L7" s="31">
        <v>18</v>
      </c>
      <c r="M7" s="33">
        <v>0.5</v>
      </c>
      <c r="N7" s="31">
        <v>13</v>
      </c>
      <c r="O7" s="61">
        <v>0.36</v>
      </c>
      <c r="P7" s="27">
        <v>0</v>
      </c>
      <c r="Q7" s="27">
        <v>70</v>
      </c>
      <c r="R7" s="27">
        <v>11</v>
      </c>
      <c r="S7" s="27">
        <v>0</v>
      </c>
      <c r="T7" s="27">
        <v>11</v>
      </c>
      <c r="U7" s="29">
        <v>0</v>
      </c>
    </row>
    <row r="8" spans="1:21" ht="30" customHeight="1">
      <c r="A8" s="26" t="s">
        <v>15</v>
      </c>
      <c r="B8" s="60">
        <v>43</v>
      </c>
      <c r="C8" s="31">
        <v>40</v>
      </c>
      <c r="D8" s="31">
        <v>3</v>
      </c>
      <c r="E8" s="31">
        <v>100</v>
      </c>
      <c r="F8" s="31">
        <v>43</v>
      </c>
      <c r="G8" s="31">
        <v>0</v>
      </c>
      <c r="H8" s="31">
        <v>0</v>
      </c>
      <c r="I8" s="31">
        <v>0</v>
      </c>
      <c r="J8" s="31">
        <v>15</v>
      </c>
      <c r="K8" s="33">
        <v>0.35</v>
      </c>
      <c r="L8" s="31">
        <v>23</v>
      </c>
      <c r="M8" s="33">
        <v>0.53</v>
      </c>
      <c r="N8" s="31">
        <v>5</v>
      </c>
      <c r="O8" s="61">
        <v>0.12</v>
      </c>
      <c r="P8" s="27">
        <v>0</v>
      </c>
      <c r="Q8" s="27">
        <v>64</v>
      </c>
      <c r="R8" s="27">
        <v>6</v>
      </c>
      <c r="S8" s="27">
        <v>0</v>
      </c>
      <c r="T8" s="27">
        <v>6</v>
      </c>
      <c r="U8" s="29">
        <v>0</v>
      </c>
    </row>
    <row r="9" spans="1:21" ht="32.25" customHeight="1">
      <c r="A9" s="26" t="s">
        <v>16</v>
      </c>
      <c r="B9" s="60">
        <v>5</v>
      </c>
      <c r="C9" s="31">
        <v>5</v>
      </c>
      <c r="D9" s="31"/>
      <c r="E9" s="31">
        <v>100</v>
      </c>
      <c r="F9" s="31">
        <v>5</v>
      </c>
      <c r="G9" s="31">
        <v>0</v>
      </c>
      <c r="H9" s="31">
        <v>0</v>
      </c>
      <c r="I9" s="31">
        <v>0</v>
      </c>
      <c r="J9" s="31">
        <v>2</v>
      </c>
      <c r="K9" s="33">
        <v>0.4</v>
      </c>
      <c r="L9" s="31">
        <v>1</v>
      </c>
      <c r="M9" s="33">
        <v>0.2</v>
      </c>
      <c r="N9" s="31">
        <v>2</v>
      </c>
      <c r="O9" s="61">
        <v>0.4</v>
      </c>
      <c r="P9" s="27">
        <v>0</v>
      </c>
      <c r="Q9" s="27">
        <v>70</v>
      </c>
      <c r="R9" s="27">
        <v>2</v>
      </c>
      <c r="S9" s="27">
        <v>0</v>
      </c>
      <c r="T9" s="27">
        <v>2</v>
      </c>
      <c r="U9" s="29">
        <v>0</v>
      </c>
    </row>
    <row r="10" spans="1:21" ht="25.5">
      <c r="A10" s="26" t="s">
        <v>41</v>
      </c>
      <c r="B10" s="60">
        <v>4</v>
      </c>
      <c r="C10" s="31">
        <v>4</v>
      </c>
      <c r="D10" s="31"/>
      <c r="E10" s="31">
        <v>100</v>
      </c>
      <c r="F10" s="31">
        <v>1</v>
      </c>
      <c r="G10" s="31">
        <v>3</v>
      </c>
      <c r="H10" s="31">
        <v>0</v>
      </c>
      <c r="I10" s="31">
        <v>0</v>
      </c>
      <c r="J10" s="31"/>
      <c r="K10" s="62"/>
      <c r="L10" s="31">
        <v>1</v>
      </c>
      <c r="M10" s="33">
        <v>1</v>
      </c>
      <c r="N10" s="31"/>
      <c r="O10" s="61"/>
      <c r="P10" s="27">
        <v>0</v>
      </c>
      <c r="Q10" s="27">
        <v>71</v>
      </c>
      <c r="R10" s="27">
        <v>1</v>
      </c>
      <c r="S10" s="27">
        <v>0</v>
      </c>
      <c r="T10" s="27">
        <v>1</v>
      </c>
      <c r="U10" s="29">
        <v>0</v>
      </c>
    </row>
    <row r="11" spans="1:21" ht="25.5">
      <c r="A11" s="26" t="s">
        <v>17</v>
      </c>
      <c r="B11" s="60">
        <v>4</v>
      </c>
      <c r="C11" s="31">
        <v>3</v>
      </c>
      <c r="D11" s="31">
        <v>1</v>
      </c>
      <c r="E11" s="31">
        <v>100</v>
      </c>
      <c r="F11" s="31">
        <v>2</v>
      </c>
      <c r="G11" s="31">
        <v>2</v>
      </c>
      <c r="H11" s="31">
        <v>0</v>
      </c>
      <c r="I11" s="31">
        <v>0</v>
      </c>
      <c r="J11" s="31">
        <v>1</v>
      </c>
      <c r="K11" s="33">
        <v>0.5</v>
      </c>
      <c r="L11" s="31">
        <v>1</v>
      </c>
      <c r="M11" s="33">
        <v>0.5</v>
      </c>
      <c r="N11" s="31">
        <v>0</v>
      </c>
      <c r="O11" s="61">
        <v>0</v>
      </c>
      <c r="P11" s="27">
        <v>0</v>
      </c>
      <c r="Q11" s="27">
        <v>62</v>
      </c>
      <c r="R11" s="27">
        <v>0</v>
      </c>
      <c r="S11" s="27">
        <v>0</v>
      </c>
      <c r="T11" s="27">
        <v>0</v>
      </c>
      <c r="U11" s="29">
        <v>0</v>
      </c>
    </row>
    <row r="12" spans="1:21" ht="51">
      <c r="A12" s="26" t="s">
        <v>71</v>
      </c>
      <c r="B12" s="60">
        <v>3</v>
      </c>
      <c r="C12" s="31">
        <v>3</v>
      </c>
      <c r="D12" s="31"/>
      <c r="E12" s="31">
        <v>100</v>
      </c>
      <c r="F12" s="31">
        <v>2</v>
      </c>
      <c r="G12" s="31">
        <v>1</v>
      </c>
      <c r="H12" s="31">
        <v>0</v>
      </c>
      <c r="I12" s="31">
        <v>0</v>
      </c>
      <c r="J12" s="31">
        <v>0</v>
      </c>
      <c r="K12" s="33">
        <v>0</v>
      </c>
      <c r="L12" s="31">
        <v>2</v>
      </c>
      <c r="M12" s="33">
        <v>1</v>
      </c>
      <c r="N12" s="31">
        <v>0</v>
      </c>
      <c r="O12" s="61">
        <v>0</v>
      </c>
      <c r="P12" s="27">
        <v>0</v>
      </c>
      <c r="Q12" s="27">
        <v>67</v>
      </c>
      <c r="R12" s="27">
        <v>0</v>
      </c>
      <c r="S12" s="27">
        <v>0</v>
      </c>
      <c r="T12" s="27">
        <v>0</v>
      </c>
      <c r="U12" s="29">
        <v>0</v>
      </c>
    </row>
    <row r="13" spans="1:21" ht="26.25" customHeight="1">
      <c r="A13" s="26" t="s">
        <v>18</v>
      </c>
      <c r="B13" s="31">
        <f>SUM(B6:B12)</f>
        <v>120</v>
      </c>
      <c r="C13" s="31">
        <f>SUM(C6:C12)</f>
        <v>114</v>
      </c>
      <c r="D13" s="31">
        <f>SUM(D6:D12)</f>
        <v>6</v>
      </c>
      <c r="E13" s="31">
        <v>100</v>
      </c>
      <c r="F13" s="31">
        <f>SUM(F6:F12)</f>
        <v>113</v>
      </c>
      <c r="G13" s="31">
        <f>SUM(G6:G12)</f>
        <v>7</v>
      </c>
      <c r="H13" s="31">
        <v>0</v>
      </c>
      <c r="I13" s="31">
        <v>0</v>
      </c>
      <c r="J13" s="31">
        <f>J6+J7+J8+J9+J10+J11+J12</f>
        <v>25</v>
      </c>
      <c r="K13" s="33">
        <v>0.23</v>
      </c>
      <c r="L13" s="31">
        <f>L6+L7+L8+L9+L10+L11+L12</f>
        <v>58</v>
      </c>
      <c r="M13" s="33">
        <v>0.5</v>
      </c>
      <c r="N13" s="31">
        <f>N6+N7+N8+N9+N10+N11+N12</f>
        <v>30</v>
      </c>
      <c r="O13" s="61">
        <v>0.27</v>
      </c>
      <c r="P13" s="27">
        <v>0</v>
      </c>
      <c r="Q13" s="27">
        <v>69</v>
      </c>
      <c r="R13" s="31">
        <f>R6+R7+R8+R9+R10+R11+R12</f>
        <v>29</v>
      </c>
      <c r="S13" s="31">
        <f>S6+S7+S8+S9+S10+S11+S12</f>
        <v>0</v>
      </c>
      <c r="T13" s="31">
        <f>T6+T7+T8+T9+T10+T11+T12</f>
        <v>29</v>
      </c>
      <c r="U13" s="29">
        <v>0</v>
      </c>
    </row>
    <row r="14" spans="1:21" ht="12.75">
      <c r="A14" s="7"/>
      <c r="B14" s="7"/>
      <c r="C14" s="4"/>
      <c r="D14" s="4"/>
      <c r="E14" s="4"/>
      <c r="F14" s="4"/>
      <c r="G14" s="4"/>
      <c r="H14" s="4"/>
      <c r="I14" s="4"/>
      <c r="J14" s="4"/>
      <c r="K14" s="8"/>
      <c r="L14" s="4"/>
      <c r="M14" s="8"/>
      <c r="N14" s="4"/>
      <c r="O14" s="8"/>
      <c r="P14" s="4"/>
      <c r="Q14" s="4"/>
      <c r="R14" s="4"/>
      <c r="S14" s="4"/>
      <c r="T14" s="4"/>
      <c r="U14" s="4"/>
    </row>
    <row r="15" spans="1:21" ht="12.75">
      <c r="A15" s="7"/>
      <c r="B15" s="7"/>
      <c r="C15" s="4"/>
      <c r="D15" s="4"/>
      <c r="E15" s="4"/>
      <c r="F15" s="4"/>
      <c r="G15" s="4"/>
      <c r="H15" s="4"/>
      <c r="I15" s="4"/>
      <c r="J15" s="4"/>
      <c r="K15" s="8"/>
      <c r="L15" s="4"/>
      <c r="M15" s="8"/>
      <c r="N15" s="4"/>
      <c r="O15" s="8"/>
      <c r="P15" s="4"/>
      <c r="Q15" s="4"/>
      <c r="R15" s="4"/>
      <c r="S15" s="4"/>
      <c r="T15" s="4"/>
      <c r="U15" s="4"/>
    </row>
    <row r="16" spans="1:2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5:8" ht="18.75">
      <c r="E17" s="87" t="s">
        <v>30</v>
      </c>
      <c r="F17" s="88"/>
      <c r="G17" s="88"/>
      <c r="H17" s="88"/>
    </row>
    <row r="18" spans="1:20" ht="15.75">
      <c r="A18" s="77" t="s">
        <v>4</v>
      </c>
      <c r="B18" s="77" t="s">
        <v>0</v>
      </c>
      <c r="C18" s="77" t="s">
        <v>29</v>
      </c>
      <c r="D18" s="77" t="s">
        <v>2</v>
      </c>
      <c r="E18" s="77" t="s">
        <v>5</v>
      </c>
      <c r="F18" s="77" t="s">
        <v>3</v>
      </c>
      <c r="G18" s="77" t="s">
        <v>6</v>
      </c>
      <c r="H18" s="77"/>
      <c r="I18" s="77"/>
      <c r="J18" s="77"/>
      <c r="K18" s="77"/>
      <c r="L18" s="77"/>
      <c r="M18" s="77"/>
      <c r="N18" s="77"/>
      <c r="O18" s="77" t="s">
        <v>8</v>
      </c>
      <c r="P18" s="78" t="s">
        <v>25</v>
      </c>
      <c r="Q18" s="92" t="s">
        <v>54</v>
      </c>
      <c r="R18" s="92" t="s">
        <v>44</v>
      </c>
      <c r="S18" s="92" t="s">
        <v>43</v>
      </c>
      <c r="T18" s="92" t="s">
        <v>53</v>
      </c>
    </row>
    <row r="19" spans="1:20" ht="126">
      <c r="A19" s="77"/>
      <c r="B19" s="77"/>
      <c r="C19" s="77"/>
      <c r="D19" s="77"/>
      <c r="E19" s="77"/>
      <c r="F19" s="77"/>
      <c r="G19" s="3" t="s">
        <v>52</v>
      </c>
      <c r="H19" s="3" t="s">
        <v>51</v>
      </c>
      <c r="I19" s="3" t="s">
        <v>59</v>
      </c>
      <c r="J19" s="3" t="s">
        <v>58</v>
      </c>
      <c r="K19" s="3" t="s">
        <v>57</v>
      </c>
      <c r="L19" s="3" t="s">
        <v>56</v>
      </c>
      <c r="M19" s="3" t="s">
        <v>46</v>
      </c>
      <c r="N19" s="3" t="s">
        <v>55</v>
      </c>
      <c r="O19" s="77"/>
      <c r="P19" s="79"/>
      <c r="Q19" s="92"/>
      <c r="R19" s="92"/>
      <c r="S19" s="92"/>
      <c r="T19" s="92"/>
    </row>
    <row r="20" spans="1:20" ht="35.25" customHeight="1">
      <c r="A20" s="26" t="s">
        <v>13</v>
      </c>
      <c r="B20" s="27">
        <v>24</v>
      </c>
      <c r="C20" s="27">
        <v>19</v>
      </c>
      <c r="D20" s="27">
        <v>79</v>
      </c>
      <c r="E20" s="27">
        <v>19</v>
      </c>
      <c r="F20" s="27">
        <v>0</v>
      </c>
      <c r="G20" s="27">
        <v>0</v>
      </c>
      <c r="H20" s="28">
        <v>0</v>
      </c>
      <c r="I20" s="27">
        <v>7</v>
      </c>
      <c r="J20" s="28">
        <v>0.37</v>
      </c>
      <c r="K20" s="27">
        <v>10</v>
      </c>
      <c r="L20" s="28">
        <v>0.53</v>
      </c>
      <c r="M20" s="27">
        <v>2</v>
      </c>
      <c r="N20" s="28">
        <v>0.1</v>
      </c>
      <c r="O20" s="27">
        <v>0</v>
      </c>
      <c r="P20" s="27">
        <v>62</v>
      </c>
      <c r="Q20" s="27">
        <v>7</v>
      </c>
      <c r="R20" s="27">
        <v>0</v>
      </c>
      <c r="S20" s="27">
        <v>5</v>
      </c>
      <c r="T20" s="27">
        <v>0</v>
      </c>
    </row>
    <row r="21" spans="1:20" ht="30.75" customHeight="1">
      <c r="A21" s="26" t="s">
        <v>14</v>
      </c>
      <c r="B21" s="27">
        <v>37</v>
      </c>
      <c r="C21" s="27">
        <v>18</v>
      </c>
      <c r="D21" s="27">
        <v>49</v>
      </c>
      <c r="E21" s="27">
        <v>17</v>
      </c>
      <c r="F21" s="27">
        <v>1</v>
      </c>
      <c r="G21" s="27">
        <v>0</v>
      </c>
      <c r="H21" s="28">
        <v>0</v>
      </c>
      <c r="I21" s="27">
        <v>7</v>
      </c>
      <c r="J21" s="28">
        <v>0.41</v>
      </c>
      <c r="K21" s="27">
        <v>9</v>
      </c>
      <c r="L21" s="28">
        <v>0.53</v>
      </c>
      <c r="M21" s="27">
        <v>1</v>
      </c>
      <c r="N21" s="28">
        <v>0.06</v>
      </c>
      <c r="O21" s="27">
        <v>0</v>
      </c>
      <c r="P21" s="27">
        <v>59</v>
      </c>
      <c r="Q21" s="27">
        <v>6</v>
      </c>
      <c r="R21" s="27">
        <v>0</v>
      </c>
      <c r="S21" s="27">
        <v>4</v>
      </c>
      <c r="T21" s="27">
        <v>0</v>
      </c>
    </row>
    <row r="22" spans="1:20" ht="25.5">
      <c r="A22" s="26" t="s">
        <v>15</v>
      </c>
      <c r="B22" s="27">
        <v>43</v>
      </c>
      <c r="C22" s="27">
        <v>26</v>
      </c>
      <c r="D22" s="27">
        <v>60</v>
      </c>
      <c r="E22" s="27">
        <v>26</v>
      </c>
      <c r="F22" s="27">
        <v>0</v>
      </c>
      <c r="G22" s="27">
        <v>2</v>
      </c>
      <c r="H22" s="28">
        <v>0.08</v>
      </c>
      <c r="I22" s="27">
        <v>16</v>
      </c>
      <c r="J22" s="28">
        <v>0.61</v>
      </c>
      <c r="K22" s="27">
        <v>7</v>
      </c>
      <c r="L22" s="28">
        <v>0.27</v>
      </c>
      <c r="M22" s="27">
        <v>1</v>
      </c>
      <c r="N22" s="28">
        <v>0.04</v>
      </c>
      <c r="O22" s="27">
        <v>0</v>
      </c>
      <c r="P22" s="27">
        <v>51</v>
      </c>
      <c r="Q22" s="27">
        <v>1</v>
      </c>
      <c r="R22" s="27">
        <v>0</v>
      </c>
      <c r="S22" s="27">
        <v>0</v>
      </c>
      <c r="T22" s="27">
        <v>0</v>
      </c>
    </row>
    <row r="23" spans="1:20" ht="25.5">
      <c r="A23" s="26" t="s">
        <v>16</v>
      </c>
      <c r="B23" s="27">
        <v>5</v>
      </c>
      <c r="C23" s="27">
        <v>4</v>
      </c>
      <c r="D23" s="27">
        <v>80</v>
      </c>
      <c r="E23" s="27">
        <v>4</v>
      </c>
      <c r="F23" s="27">
        <v>0</v>
      </c>
      <c r="G23" s="27">
        <v>1</v>
      </c>
      <c r="H23" s="28">
        <v>0.25</v>
      </c>
      <c r="I23" s="27">
        <v>1</v>
      </c>
      <c r="J23" s="28">
        <v>0.25</v>
      </c>
      <c r="K23" s="27">
        <v>2</v>
      </c>
      <c r="L23" s="28">
        <v>0.5</v>
      </c>
      <c r="M23" s="27">
        <v>0</v>
      </c>
      <c r="N23" s="28">
        <v>0</v>
      </c>
      <c r="O23" s="27">
        <v>0</v>
      </c>
      <c r="P23" s="27">
        <v>49</v>
      </c>
      <c r="Q23" s="27">
        <v>2</v>
      </c>
      <c r="R23" s="27">
        <v>0</v>
      </c>
      <c r="S23" s="27">
        <v>1</v>
      </c>
      <c r="T23" s="27">
        <v>0</v>
      </c>
    </row>
    <row r="24" spans="1:20" ht="30" customHeight="1">
      <c r="A24" s="26" t="s">
        <v>37</v>
      </c>
      <c r="B24" s="27">
        <v>4</v>
      </c>
      <c r="C24" s="27">
        <v>3</v>
      </c>
      <c r="D24" s="27">
        <v>75</v>
      </c>
      <c r="E24" s="27">
        <v>0</v>
      </c>
      <c r="F24" s="27">
        <v>3</v>
      </c>
      <c r="G24" s="27">
        <v>0</v>
      </c>
      <c r="H24" s="28">
        <v>0</v>
      </c>
      <c r="I24" s="27">
        <v>0</v>
      </c>
      <c r="J24" s="28">
        <v>0</v>
      </c>
      <c r="K24" s="27">
        <v>0</v>
      </c>
      <c r="L24" s="28">
        <v>0</v>
      </c>
      <c r="M24" s="27">
        <v>0</v>
      </c>
      <c r="N24" s="28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</row>
    <row r="25" spans="1:20" ht="25.5">
      <c r="A25" s="26" t="s">
        <v>17</v>
      </c>
      <c r="B25" s="27">
        <v>4</v>
      </c>
      <c r="C25" s="27">
        <v>4</v>
      </c>
      <c r="D25" s="27">
        <v>100</v>
      </c>
      <c r="E25" s="27">
        <v>2</v>
      </c>
      <c r="F25" s="27">
        <v>2</v>
      </c>
      <c r="G25" s="27">
        <v>0</v>
      </c>
      <c r="H25" s="28">
        <v>0</v>
      </c>
      <c r="I25" s="27">
        <v>1</v>
      </c>
      <c r="J25" s="28">
        <v>0.5</v>
      </c>
      <c r="K25" s="27">
        <v>1</v>
      </c>
      <c r="L25" s="28">
        <v>0.5</v>
      </c>
      <c r="M25" s="27">
        <v>0</v>
      </c>
      <c r="N25" s="28">
        <v>0</v>
      </c>
      <c r="O25" s="27">
        <v>0</v>
      </c>
      <c r="P25" s="27">
        <v>54</v>
      </c>
      <c r="Q25" s="27">
        <v>0</v>
      </c>
      <c r="R25" s="27">
        <v>0</v>
      </c>
      <c r="S25" s="27">
        <v>0</v>
      </c>
      <c r="T25" s="27">
        <v>0</v>
      </c>
    </row>
    <row r="26" spans="1:20" ht="51">
      <c r="A26" s="26" t="s">
        <v>71</v>
      </c>
      <c r="B26" s="27">
        <v>3</v>
      </c>
      <c r="C26" s="27">
        <v>3</v>
      </c>
      <c r="D26" s="27">
        <v>67</v>
      </c>
      <c r="E26" s="27">
        <v>2</v>
      </c>
      <c r="F26" s="27">
        <v>1</v>
      </c>
      <c r="G26" s="27">
        <v>0</v>
      </c>
      <c r="H26" s="28">
        <v>0</v>
      </c>
      <c r="I26" s="27">
        <v>0</v>
      </c>
      <c r="J26" s="28">
        <v>0</v>
      </c>
      <c r="K26" s="27">
        <v>2</v>
      </c>
      <c r="L26" s="28">
        <v>1</v>
      </c>
      <c r="M26" s="27">
        <v>0</v>
      </c>
      <c r="N26" s="28">
        <v>0</v>
      </c>
      <c r="O26" s="27">
        <v>0</v>
      </c>
      <c r="P26" s="27">
        <v>65</v>
      </c>
      <c r="Q26" s="27">
        <v>0</v>
      </c>
      <c r="R26" s="27">
        <v>0</v>
      </c>
      <c r="S26" s="27">
        <v>0</v>
      </c>
      <c r="T26" s="27">
        <v>0</v>
      </c>
    </row>
    <row r="27" spans="1:20" ht="24.75" customHeight="1">
      <c r="A27" s="26" t="s">
        <v>18</v>
      </c>
      <c r="B27" s="27">
        <f>B20+B21+B22+B23+B24+B25+B26</f>
        <v>120</v>
      </c>
      <c r="C27" s="27">
        <f>C20+C21+C22+C23+C24+C25+C26</f>
        <v>77</v>
      </c>
      <c r="D27" s="27">
        <v>64</v>
      </c>
      <c r="E27" s="27">
        <f>E20+E21+E22+E23+E24+E25+E26</f>
        <v>70</v>
      </c>
      <c r="F27" s="27">
        <f>F20+F21+F22+F23+F24+F25+F26</f>
        <v>7</v>
      </c>
      <c r="G27" s="39">
        <f>G20+G21+G22+G23+G24+G25+G26</f>
        <v>3</v>
      </c>
      <c r="H27" s="28">
        <v>0.04</v>
      </c>
      <c r="I27" s="27">
        <f>I20+I21+I22+I23+I24+I25+I26</f>
        <v>32</v>
      </c>
      <c r="J27" s="28">
        <v>0.46</v>
      </c>
      <c r="K27" s="27">
        <f>K20+K21+K22+K23+K24+K25+K26</f>
        <v>31</v>
      </c>
      <c r="L27" s="28">
        <v>0.44</v>
      </c>
      <c r="M27" s="27">
        <f>M20+M21+M22+M23+M24+M25+M26</f>
        <v>4</v>
      </c>
      <c r="N27" s="28">
        <v>0.06</v>
      </c>
      <c r="O27" s="27">
        <v>0</v>
      </c>
      <c r="P27" s="27">
        <v>57</v>
      </c>
      <c r="Q27" s="27">
        <f>Q20+Q21+Q22+Q23+Q24+Q25+Q26</f>
        <v>16</v>
      </c>
      <c r="R27" s="27">
        <v>0</v>
      </c>
      <c r="S27" s="27">
        <f>S20+S21+S22+S23+S24+S25+S26</f>
        <v>10</v>
      </c>
      <c r="T27" s="27">
        <v>0</v>
      </c>
    </row>
    <row r="28" spans="1:20" ht="12.75">
      <c r="A28" s="7"/>
      <c r="B28" s="4"/>
      <c r="C28" s="4"/>
      <c r="D28" s="4"/>
      <c r="E28" s="4"/>
      <c r="F28" s="4"/>
      <c r="G28" s="4"/>
      <c r="H28" s="4"/>
      <c r="I28" s="4"/>
      <c r="J28" s="8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</row>
    <row r="31" ht="15.75">
      <c r="F31" s="6" t="s">
        <v>60</v>
      </c>
    </row>
    <row r="32" spans="1:20" ht="15.75">
      <c r="A32" s="77" t="s">
        <v>4</v>
      </c>
      <c r="B32" s="77" t="s">
        <v>0</v>
      </c>
      <c r="C32" s="77" t="s">
        <v>34</v>
      </c>
      <c r="D32" s="84" t="s">
        <v>2</v>
      </c>
      <c r="E32" s="77" t="s">
        <v>5</v>
      </c>
      <c r="F32" s="77" t="s">
        <v>3</v>
      </c>
      <c r="G32" s="74" t="s">
        <v>6</v>
      </c>
      <c r="H32" s="75"/>
      <c r="I32" s="75"/>
      <c r="J32" s="75"/>
      <c r="K32" s="75"/>
      <c r="L32" s="75"/>
      <c r="M32" s="75"/>
      <c r="N32" s="76"/>
      <c r="O32" s="77" t="s">
        <v>8</v>
      </c>
      <c r="P32" s="77" t="s">
        <v>25</v>
      </c>
      <c r="Q32" s="92" t="s">
        <v>54</v>
      </c>
      <c r="R32" s="92" t="s">
        <v>61</v>
      </c>
      <c r="S32" s="92" t="s">
        <v>43</v>
      </c>
      <c r="T32" s="92" t="s">
        <v>53</v>
      </c>
    </row>
    <row r="33" spans="1:20" ht="110.25">
      <c r="A33" s="77"/>
      <c r="B33" s="77"/>
      <c r="C33" s="77"/>
      <c r="D33" s="85"/>
      <c r="E33" s="77"/>
      <c r="F33" s="77"/>
      <c r="G33" s="3" t="s">
        <v>62</v>
      </c>
      <c r="H33" s="3" t="s">
        <v>7</v>
      </c>
      <c r="I33" s="3" t="s">
        <v>10</v>
      </c>
      <c r="J33" s="3" t="s">
        <v>11</v>
      </c>
      <c r="K33" s="3" t="s">
        <v>31</v>
      </c>
      <c r="L33" s="3" t="s">
        <v>32</v>
      </c>
      <c r="M33" s="3" t="s">
        <v>35</v>
      </c>
      <c r="N33" s="3" t="s">
        <v>36</v>
      </c>
      <c r="O33" s="77"/>
      <c r="P33" s="77"/>
      <c r="Q33" s="92"/>
      <c r="R33" s="92"/>
      <c r="S33" s="92"/>
      <c r="T33" s="92"/>
    </row>
    <row r="34" spans="1:20" ht="34.5" customHeight="1">
      <c r="A34" s="26" t="s">
        <v>13</v>
      </c>
      <c r="B34" s="31">
        <v>24</v>
      </c>
      <c r="C34" s="31">
        <v>11</v>
      </c>
      <c r="D34" s="32">
        <v>0.46</v>
      </c>
      <c r="E34" s="31">
        <v>11</v>
      </c>
      <c r="F34" s="31">
        <v>0</v>
      </c>
      <c r="G34" s="31">
        <v>0</v>
      </c>
      <c r="H34" s="32">
        <v>0</v>
      </c>
      <c r="I34" s="31">
        <v>5</v>
      </c>
      <c r="J34" s="33">
        <v>0.46</v>
      </c>
      <c r="K34" s="31">
        <v>3</v>
      </c>
      <c r="L34" s="32">
        <v>0.27</v>
      </c>
      <c r="M34" s="31">
        <v>3</v>
      </c>
      <c r="N34" s="32">
        <v>0.27</v>
      </c>
      <c r="O34" s="31">
        <v>0</v>
      </c>
      <c r="P34" s="27">
        <v>62</v>
      </c>
      <c r="Q34" s="27">
        <v>4</v>
      </c>
      <c r="R34" s="27">
        <v>0</v>
      </c>
      <c r="S34" s="27">
        <v>3</v>
      </c>
      <c r="T34" s="31">
        <v>0</v>
      </c>
    </row>
    <row r="35" spans="1:20" ht="31.5" customHeight="1">
      <c r="A35" s="26" t="s">
        <v>14</v>
      </c>
      <c r="B35" s="31">
        <v>37</v>
      </c>
      <c r="C35" s="31">
        <v>8</v>
      </c>
      <c r="D35" s="32">
        <v>0.22</v>
      </c>
      <c r="E35" s="31">
        <v>8</v>
      </c>
      <c r="F35" s="31">
        <v>0</v>
      </c>
      <c r="G35" s="27">
        <v>0</v>
      </c>
      <c r="H35" s="32">
        <v>0</v>
      </c>
      <c r="I35" s="31">
        <v>6</v>
      </c>
      <c r="J35" s="33">
        <v>0.75</v>
      </c>
      <c r="K35" s="31">
        <v>2</v>
      </c>
      <c r="L35" s="32">
        <v>0.25</v>
      </c>
      <c r="M35" s="31">
        <v>0</v>
      </c>
      <c r="N35" s="32">
        <v>0</v>
      </c>
      <c r="O35" s="31">
        <v>0</v>
      </c>
      <c r="P35" s="27">
        <v>58</v>
      </c>
      <c r="Q35" s="27">
        <v>3</v>
      </c>
      <c r="R35" s="27">
        <v>0</v>
      </c>
      <c r="S35" s="27">
        <v>1</v>
      </c>
      <c r="T35" s="31">
        <v>0</v>
      </c>
    </row>
    <row r="36" spans="1:20" ht="30.75" customHeight="1">
      <c r="A36" s="26" t="s">
        <v>15</v>
      </c>
      <c r="B36" s="31">
        <v>43</v>
      </c>
      <c r="C36" s="31">
        <v>11</v>
      </c>
      <c r="D36" s="32">
        <v>0.26</v>
      </c>
      <c r="E36" s="31">
        <v>11</v>
      </c>
      <c r="F36" s="31">
        <v>0</v>
      </c>
      <c r="G36" s="31">
        <v>1</v>
      </c>
      <c r="H36" s="32">
        <v>0.09</v>
      </c>
      <c r="I36" s="31">
        <v>8</v>
      </c>
      <c r="J36" s="32">
        <v>0.73</v>
      </c>
      <c r="K36" s="31">
        <v>2</v>
      </c>
      <c r="L36" s="32">
        <v>0.18</v>
      </c>
      <c r="M36" s="31">
        <v>0</v>
      </c>
      <c r="N36" s="32">
        <v>0</v>
      </c>
      <c r="O36" s="31">
        <v>0</v>
      </c>
      <c r="P36" s="27">
        <v>50</v>
      </c>
      <c r="Q36" s="27">
        <v>0</v>
      </c>
      <c r="R36" s="27">
        <v>0</v>
      </c>
      <c r="S36" s="27">
        <v>0</v>
      </c>
      <c r="T36" s="31">
        <v>0</v>
      </c>
    </row>
    <row r="37" spans="1:20" ht="31.5" customHeight="1">
      <c r="A37" s="26" t="s">
        <v>16</v>
      </c>
      <c r="B37" s="31">
        <v>5</v>
      </c>
      <c r="C37" s="31">
        <v>0</v>
      </c>
      <c r="D37" s="32">
        <v>0</v>
      </c>
      <c r="E37" s="31">
        <v>0</v>
      </c>
      <c r="F37" s="31">
        <v>0</v>
      </c>
      <c r="G37" s="31">
        <v>0</v>
      </c>
      <c r="H37" s="32">
        <v>0</v>
      </c>
      <c r="I37" s="31">
        <v>0</v>
      </c>
      <c r="J37" s="32">
        <v>0</v>
      </c>
      <c r="K37" s="31">
        <v>0</v>
      </c>
      <c r="L37" s="32">
        <v>0</v>
      </c>
      <c r="M37" s="31">
        <v>0</v>
      </c>
      <c r="N37" s="32">
        <v>0</v>
      </c>
      <c r="O37" s="31">
        <v>0</v>
      </c>
      <c r="P37" s="27">
        <v>0</v>
      </c>
      <c r="Q37" s="27">
        <v>0</v>
      </c>
      <c r="R37" s="27">
        <v>0</v>
      </c>
      <c r="S37" s="27">
        <v>0</v>
      </c>
      <c r="T37" s="31">
        <v>0</v>
      </c>
    </row>
    <row r="38" spans="1:20" ht="33.75" customHeight="1">
      <c r="A38" s="26" t="s">
        <v>37</v>
      </c>
      <c r="B38" s="31">
        <v>4</v>
      </c>
      <c r="C38" s="31">
        <v>0</v>
      </c>
      <c r="D38" s="32">
        <v>0</v>
      </c>
      <c r="E38" s="31">
        <v>0</v>
      </c>
      <c r="F38" s="31">
        <v>0</v>
      </c>
      <c r="G38" s="31">
        <v>0</v>
      </c>
      <c r="H38" s="32">
        <v>0</v>
      </c>
      <c r="I38" s="31">
        <v>0</v>
      </c>
      <c r="J38" s="32">
        <v>0</v>
      </c>
      <c r="K38" s="31">
        <v>0</v>
      </c>
      <c r="L38" s="32">
        <v>0</v>
      </c>
      <c r="M38" s="31">
        <v>0</v>
      </c>
      <c r="N38" s="32">
        <v>0</v>
      </c>
      <c r="O38" s="31">
        <v>0</v>
      </c>
      <c r="P38" s="27">
        <v>0</v>
      </c>
      <c r="Q38" s="27">
        <v>0</v>
      </c>
      <c r="R38" s="27">
        <v>0</v>
      </c>
      <c r="S38" s="27">
        <v>0</v>
      </c>
      <c r="T38" s="31">
        <v>0</v>
      </c>
    </row>
    <row r="39" spans="1:20" ht="34.5" customHeight="1">
      <c r="A39" s="26" t="s">
        <v>17</v>
      </c>
      <c r="B39" s="31">
        <v>4</v>
      </c>
      <c r="C39" s="31">
        <v>0</v>
      </c>
      <c r="D39" s="32">
        <v>0</v>
      </c>
      <c r="E39" s="31">
        <v>0</v>
      </c>
      <c r="F39" s="31">
        <v>0</v>
      </c>
      <c r="G39" s="31">
        <v>0</v>
      </c>
      <c r="H39" s="32">
        <v>0</v>
      </c>
      <c r="I39" s="31">
        <v>0</v>
      </c>
      <c r="J39" s="32">
        <v>0</v>
      </c>
      <c r="K39" s="31">
        <v>0</v>
      </c>
      <c r="L39" s="32">
        <v>0</v>
      </c>
      <c r="M39" s="31">
        <v>0</v>
      </c>
      <c r="N39" s="32">
        <v>0</v>
      </c>
      <c r="O39" s="31">
        <v>0</v>
      </c>
      <c r="P39" s="27">
        <v>0</v>
      </c>
      <c r="Q39" s="27">
        <v>0</v>
      </c>
      <c r="R39" s="27">
        <v>0</v>
      </c>
      <c r="S39" s="27">
        <v>0</v>
      </c>
      <c r="T39" s="31">
        <v>0</v>
      </c>
    </row>
    <row r="40" spans="1:20" ht="51">
      <c r="A40" s="26" t="s">
        <v>71</v>
      </c>
      <c r="B40" s="31">
        <v>3</v>
      </c>
      <c r="C40" s="31">
        <v>0</v>
      </c>
      <c r="D40" s="32">
        <v>0</v>
      </c>
      <c r="E40" s="31">
        <v>0</v>
      </c>
      <c r="F40" s="31">
        <v>0</v>
      </c>
      <c r="G40" s="31">
        <v>0</v>
      </c>
      <c r="H40" s="32">
        <v>0</v>
      </c>
      <c r="I40" s="31">
        <v>0</v>
      </c>
      <c r="J40" s="32">
        <v>0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27">
        <v>0</v>
      </c>
      <c r="Q40" s="27">
        <v>0</v>
      </c>
      <c r="R40" s="27">
        <v>0</v>
      </c>
      <c r="S40" s="27">
        <v>0</v>
      </c>
      <c r="T40" s="31">
        <v>0</v>
      </c>
    </row>
    <row r="41" spans="1:20" ht="22.5" customHeight="1">
      <c r="A41" s="26" t="s">
        <v>18</v>
      </c>
      <c r="B41" s="31">
        <f>SUM(B34:B40)</f>
        <v>120</v>
      </c>
      <c r="C41" s="31">
        <f>SUM(C34:C40)</f>
        <v>30</v>
      </c>
      <c r="D41" s="32">
        <f>C41/B41</f>
        <v>0.25</v>
      </c>
      <c r="E41" s="31">
        <f>SUM(E34:E40)</f>
        <v>30</v>
      </c>
      <c r="F41" s="31">
        <f>SUM(F34:F40)</f>
        <v>0</v>
      </c>
      <c r="G41" s="39">
        <f>SUM(G34:G40)</f>
        <v>1</v>
      </c>
      <c r="H41" s="32">
        <f>G41/E41</f>
        <v>0.03333333333333333</v>
      </c>
      <c r="I41" s="31">
        <f>SUM(I34:I40)</f>
        <v>19</v>
      </c>
      <c r="J41" s="32">
        <v>0.63</v>
      </c>
      <c r="K41" s="31">
        <f>SUM(K34:K40)</f>
        <v>7</v>
      </c>
      <c r="L41" s="32">
        <v>0.17</v>
      </c>
      <c r="M41" s="31">
        <f>SUM(M34:M40)</f>
        <v>3</v>
      </c>
      <c r="N41" s="32">
        <v>0.17</v>
      </c>
      <c r="O41" s="31">
        <v>0</v>
      </c>
      <c r="P41" s="27">
        <v>57</v>
      </c>
      <c r="Q41" s="27">
        <f>SUM(Q34:Q40)</f>
        <v>7</v>
      </c>
      <c r="R41" s="27">
        <v>0</v>
      </c>
      <c r="S41" s="27">
        <f>SUM(S34:S40)</f>
        <v>4</v>
      </c>
      <c r="T41" s="31">
        <v>0</v>
      </c>
    </row>
    <row r="42" spans="1:20" ht="12.75">
      <c r="A42" s="7"/>
      <c r="B42" s="29"/>
      <c r="C42" s="29"/>
      <c r="D42" s="29"/>
      <c r="E42" s="29"/>
      <c r="F42" s="29"/>
      <c r="G42" s="29"/>
      <c r="H42" s="29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5"/>
      <c r="B44" s="5"/>
      <c r="C44" s="5"/>
      <c r="D44" s="5"/>
      <c r="E44" s="34"/>
      <c r="F44" s="34"/>
      <c r="G44" s="34"/>
      <c r="H44" s="3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4"/>
      <c r="B45" s="4"/>
      <c r="C45" s="4"/>
      <c r="D45" s="4"/>
      <c r="E45" s="93" t="s">
        <v>63</v>
      </c>
      <c r="F45" s="94"/>
      <c r="G45" s="94"/>
      <c r="H45" s="9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77" t="s">
        <v>4</v>
      </c>
      <c r="B46" s="77" t="s">
        <v>0</v>
      </c>
      <c r="C46" s="77" t="s">
        <v>34</v>
      </c>
      <c r="D46" s="77" t="s">
        <v>2</v>
      </c>
      <c r="E46" s="77" t="s">
        <v>5</v>
      </c>
      <c r="F46" s="77" t="s">
        <v>3</v>
      </c>
      <c r="G46" s="74" t="s">
        <v>6</v>
      </c>
      <c r="H46" s="75"/>
      <c r="I46" s="75"/>
      <c r="J46" s="75"/>
      <c r="K46" s="75"/>
      <c r="L46" s="75"/>
      <c r="M46" s="75"/>
      <c r="N46" s="76"/>
      <c r="O46" s="77" t="s">
        <v>8</v>
      </c>
      <c r="P46" s="77" t="s">
        <v>25</v>
      </c>
      <c r="Q46" s="92" t="s">
        <v>64</v>
      </c>
      <c r="R46" s="92" t="s">
        <v>44</v>
      </c>
      <c r="S46" s="92" t="s">
        <v>43</v>
      </c>
      <c r="T46" s="92" t="s">
        <v>53</v>
      </c>
    </row>
    <row r="47" spans="1:20" ht="110.25">
      <c r="A47" s="77"/>
      <c r="B47" s="77"/>
      <c r="C47" s="77"/>
      <c r="D47" s="77"/>
      <c r="E47" s="77"/>
      <c r="F47" s="77"/>
      <c r="G47" s="3" t="s">
        <v>9</v>
      </c>
      <c r="H47" s="3" t="s">
        <v>7</v>
      </c>
      <c r="I47" s="3" t="s">
        <v>10</v>
      </c>
      <c r="J47" s="3" t="s">
        <v>11</v>
      </c>
      <c r="K47" s="3" t="s">
        <v>31</v>
      </c>
      <c r="L47" s="3" t="s">
        <v>32</v>
      </c>
      <c r="M47" s="3" t="s">
        <v>33</v>
      </c>
      <c r="N47" s="3" t="s">
        <v>36</v>
      </c>
      <c r="O47" s="77"/>
      <c r="P47" s="77"/>
      <c r="Q47" s="92"/>
      <c r="R47" s="92"/>
      <c r="S47" s="92"/>
      <c r="T47" s="92"/>
    </row>
    <row r="48" spans="1:20" ht="25.5">
      <c r="A48" s="10" t="s">
        <v>13</v>
      </c>
      <c r="B48" s="16">
        <v>24</v>
      </c>
      <c r="C48" s="16">
        <v>13</v>
      </c>
      <c r="D48" s="20">
        <v>0.54</v>
      </c>
      <c r="E48" s="16">
        <v>13</v>
      </c>
      <c r="F48" s="16">
        <v>0</v>
      </c>
      <c r="G48" s="16">
        <v>1</v>
      </c>
      <c r="H48" s="20">
        <v>0.08</v>
      </c>
      <c r="I48" s="16">
        <v>5</v>
      </c>
      <c r="J48" s="20">
        <v>0.38</v>
      </c>
      <c r="K48" s="16">
        <v>5</v>
      </c>
      <c r="L48" s="20">
        <v>0.38</v>
      </c>
      <c r="M48" s="16">
        <v>2</v>
      </c>
      <c r="N48" s="20">
        <v>0.16</v>
      </c>
      <c r="O48" s="16">
        <v>0</v>
      </c>
      <c r="P48" s="16">
        <v>61</v>
      </c>
      <c r="Q48" s="18">
        <v>3</v>
      </c>
      <c r="R48" s="16">
        <v>0</v>
      </c>
      <c r="S48" s="18">
        <v>2</v>
      </c>
      <c r="T48" s="16">
        <v>0</v>
      </c>
    </row>
    <row r="49" spans="1:20" ht="25.5">
      <c r="A49" s="10" t="s">
        <v>14</v>
      </c>
      <c r="B49" s="16">
        <v>37</v>
      </c>
      <c r="C49" s="16">
        <v>17</v>
      </c>
      <c r="D49" s="20">
        <v>0.46</v>
      </c>
      <c r="E49" s="16">
        <v>17</v>
      </c>
      <c r="F49" s="16">
        <v>0</v>
      </c>
      <c r="G49" s="18">
        <v>1</v>
      </c>
      <c r="H49" s="20">
        <v>0.06</v>
      </c>
      <c r="I49" s="16">
        <v>5</v>
      </c>
      <c r="J49" s="20">
        <v>0.29</v>
      </c>
      <c r="K49" s="16">
        <v>6</v>
      </c>
      <c r="L49" s="20">
        <v>0.36</v>
      </c>
      <c r="M49" s="16">
        <v>5</v>
      </c>
      <c r="N49" s="20">
        <v>0.29</v>
      </c>
      <c r="O49" s="16">
        <v>0</v>
      </c>
      <c r="P49" s="16">
        <v>67</v>
      </c>
      <c r="Q49" s="18">
        <v>6</v>
      </c>
      <c r="R49" s="16">
        <v>0</v>
      </c>
      <c r="S49" s="18">
        <v>5</v>
      </c>
      <c r="T49" s="16">
        <v>0</v>
      </c>
    </row>
    <row r="50" spans="1:20" ht="25.5">
      <c r="A50" s="10" t="s">
        <v>15</v>
      </c>
      <c r="B50" s="16">
        <v>43</v>
      </c>
      <c r="C50" s="16">
        <v>17</v>
      </c>
      <c r="D50" s="20">
        <v>0.4</v>
      </c>
      <c r="E50" s="16">
        <v>17</v>
      </c>
      <c r="F50" s="16">
        <v>0</v>
      </c>
      <c r="G50" s="16">
        <v>3</v>
      </c>
      <c r="H50" s="20">
        <v>0.18</v>
      </c>
      <c r="I50" s="16">
        <v>9</v>
      </c>
      <c r="J50" s="20">
        <v>0.53</v>
      </c>
      <c r="K50" s="16">
        <v>5</v>
      </c>
      <c r="L50" s="20">
        <v>0.29</v>
      </c>
      <c r="M50" s="16">
        <v>0</v>
      </c>
      <c r="N50" s="20">
        <v>0</v>
      </c>
      <c r="O50" s="16">
        <v>0</v>
      </c>
      <c r="P50" s="16">
        <v>52</v>
      </c>
      <c r="Q50" s="18">
        <v>4</v>
      </c>
      <c r="R50" s="16">
        <v>0</v>
      </c>
      <c r="S50" s="18">
        <v>2</v>
      </c>
      <c r="T50" s="16">
        <v>0</v>
      </c>
    </row>
    <row r="51" spans="1:20" ht="25.5">
      <c r="A51" s="10" t="s">
        <v>16</v>
      </c>
      <c r="B51" s="16">
        <v>5</v>
      </c>
      <c r="C51" s="16">
        <v>1</v>
      </c>
      <c r="D51" s="20">
        <v>0.2</v>
      </c>
      <c r="E51" s="16">
        <v>1</v>
      </c>
      <c r="F51" s="16">
        <v>0</v>
      </c>
      <c r="G51" s="16">
        <v>0</v>
      </c>
      <c r="H51" s="20">
        <v>0</v>
      </c>
      <c r="I51" s="16">
        <v>0</v>
      </c>
      <c r="J51" s="20">
        <v>0</v>
      </c>
      <c r="K51" s="16">
        <v>1</v>
      </c>
      <c r="L51" s="20">
        <v>1</v>
      </c>
      <c r="M51" s="16">
        <v>0</v>
      </c>
      <c r="N51" s="20">
        <v>0</v>
      </c>
      <c r="O51" s="16">
        <v>0</v>
      </c>
      <c r="P51" s="16">
        <v>74</v>
      </c>
      <c r="Q51" s="18">
        <v>1</v>
      </c>
      <c r="R51" s="16">
        <v>0</v>
      </c>
      <c r="S51" s="18">
        <v>1</v>
      </c>
      <c r="T51" s="16">
        <v>0</v>
      </c>
    </row>
    <row r="52" spans="1:20" ht="25.5">
      <c r="A52" s="10" t="s">
        <v>37</v>
      </c>
      <c r="B52" s="16">
        <v>4</v>
      </c>
      <c r="C52" s="16">
        <v>0</v>
      </c>
      <c r="D52" s="20">
        <v>0</v>
      </c>
      <c r="E52" s="16">
        <v>0</v>
      </c>
      <c r="F52" s="16">
        <v>0</v>
      </c>
      <c r="G52" s="16">
        <v>0</v>
      </c>
      <c r="H52" s="20">
        <v>0</v>
      </c>
      <c r="I52" s="16">
        <v>0</v>
      </c>
      <c r="J52" s="20">
        <v>0</v>
      </c>
      <c r="K52" s="16">
        <v>0</v>
      </c>
      <c r="L52" s="20">
        <v>0</v>
      </c>
      <c r="M52" s="16">
        <v>0</v>
      </c>
      <c r="N52" s="20">
        <v>0</v>
      </c>
      <c r="O52" s="16">
        <v>0</v>
      </c>
      <c r="P52" s="16">
        <v>0</v>
      </c>
      <c r="Q52" s="18">
        <v>0</v>
      </c>
      <c r="R52" s="16">
        <v>0</v>
      </c>
      <c r="S52" s="18">
        <v>0</v>
      </c>
      <c r="T52" s="16">
        <v>0</v>
      </c>
    </row>
    <row r="53" spans="1:20" ht="25.5">
      <c r="A53" s="10" t="s">
        <v>17</v>
      </c>
      <c r="B53" s="16">
        <v>4</v>
      </c>
      <c r="C53" s="16">
        <v>2</v>
      </c>
      <c r="D53" s="20">
        <v>0.5</v>
      </c>
      <c r="E53" s="16">
        <v>2</v>
      </c>
      <c r="F53" s="16">
        <v>0</v>
      </c>
      <c r="G53" s="16">
        <v>0</v>
      </c>
      <c r="H53" s="20">
        <v>0</v>
      </c>
      <c r="I53" s="16">
        <v>2</v>
      </c>
      <c r="J53" s="20">
        <v>1</v>
      </c>
      <c r="K53" s="16">
        <v>0</v>
      </c>
      <c r="L53" s="20">
        <v>0</v>
      </c>
      <c r="M53" s="16">
        <v>0</v>
      </c>
      <c r="N53" s="20">
        <v>0</v>
      </c>
      <c r="O53" s="16">
        <v>0</v>
      </c>
      <c r="P53" s="16">
        <v>47</v>
      </c>
      <c r="Q53" s="18">
        <v>0</v>
      </c>
      <c r="R53" s="16">
        <v>0</v>
      </c>
      <c r="S53" s="18">
        <v>0</v>
      </c>
      <c r="T53" s="16">
        <v>0</v>
      </c>
    </row>
    <row r="54" spans="1:20" ht="51">
      <c r="A54" s="10" t="s">
        <v>71</v>
      </c>
      <c r="B54" s="16">
        <v>3</v>
      </c>
      <c r="C54" s="16">
        <v>2</v>
      </c>
      <c r="D54" s="20">
        <v>0.67</v>
      </c>
      <c r="E54" s="16">
        <v>2</v>
      </c>
      <c r="F54" s="16">
        <v>0</v>
      </c>
      <c r="G54" s="16">
        <v>0</v>
      </c>
      <c r="H54" s="20">
        <v>0</v>
      </c>
      <c r="I54" s="16">
        <v>2</v>
      </c>
      <c r="J54" s="20">
        <v>1</v>
      </c>
      <c r="K54" s="16">
        <v>0</v>
      </c>
      <c r="L54" s="20">
        <v>0</v>
      </c>
      <c r="M54" s="16">
        <v>0</v>
      </c>
      <c r="N54" s="20">
        <v>0</v>
      </c>
      <c r="O54" s="16">
        <v>0</v>
      </c>
      <c r="P54" s="16">
        <v>54</v>
      </c>
      <c r="Q54" s="18">
        <v>0</v>
      </c>
      <c r="R54" s="16">
        <v>0</v>
      </c>
      <c r="S54" s="18">
        <v>0</v>
      </c>
      <c r="T54" s="16">
        <v>0</v>
      </c>
    </row>
    <row r="55" spans="1:20" ht="12.75">
      <c r="A55" s="10" t="s">
        <v>18</v>
      </c>
      <c r="B55" s="16">
        <f>SUM(B48:B54)</f>
        <v>120</v>
      </c>
      <c r="C55" s="16">
        <f>SUM(C48:C54)</f>
        <v>52</v>
      </c>
      <c r="D55" s="20">
        <v>0.43</v>
      </c>
      <c r="E55" s="16">
        <f>E48+E49+E50+E51+E52+E53+E54</f>
        <v>52</v>
      </c>
      <c r="F55" s="16">
        <v>0</v>
      </c>
      <c r="G55" s="40">
        <f>G48+G49+G50+G51+G52+G53+G54</f>
        <v>5</v>
      </c>
      <c r="H55" s="20">
        <v>0.1</v>
      </c>
      <c r="I55" s="16">
        <f>I48+I49+I50+I51+I52+I53+I54</f>
        <v>23</v>
      </c>
      <c r="J55" s="20">
        <v>0.44</v>
      </c>
      <c r="K55" s="16">
        <f>K48+K49+K50+K51+K52+K53+K54</f>
        <v>17</v>
      </c>
      <c r="L55" s="20">
        <v>0.33</v>
      </c>
      <c r="M55" s="16">
        <f>M48+M49+M50+M51+M52+M53+M54</f>
        <v>7</v>
      </c>
      <c r="N55" s="20">
        <v>0.13</v>
      </c>
      <c r="O55" s="16">
        <v>0</v>
      </c>
      <c r="P55" s="16">
        <v>59</v>
      </c>
      <c r="Q55" s="18">
        <f>Q48+Q49+Q50+Q51+Q52+Q53+Q54</f>
        <v>14</v>
      </c>
      <c r="R55" s="16">
        <f>R48+R49+R50+R51+R52+R53+R54</f>
        <v>0</v>
      </c>
      <c r="S55" s="16">
        <f>S48+S49+S50+S51+S52+S53+S54</f>
        <v>10</v>
      </c>
      <c r="T55" s="16">
        <f>T48+T49+T50+T51+T52+T53+T54</f>
        <v>0</v>
      </c>
    </row>
    <row r="56" spans="1:21" ht="12.75">
      <c r="A56" s="7"/>
      <c r="B56" s="7"/>
      <c r="C56" s="4"/>
      <c r="D56" s="4"/>
      <c r="E56" s="4"/>
      <c r="F56" s="4"/>
      <c r="G56" s="4"/>
      <c r="H56" s="4"/>
      <c r="I56" s="8"/>
      <c r="J56" s="4"/>
      <c r="K56" s="8"/>
      <c r="L56" s="4"/>
      <c r="M56" s="4"/>
      <c r="N56" s="4"/>
      <c r="O56" s="4"/>
      <c r="P56" s="4"/>
      <c r="Q56" s="4"/>
      <c r="R56" s="4"/>
      <c r="S56" s="4"/>
      <c r="T56" s="4"/>
      <c r="U56" s="5"/>
    </row>
    <row r="57" spans="1:21" ht="12.75">
      <c r="A57" s="35"/>
      <c r="B57" s="35"/>
      <c r="C57" s="5"/>
      <c r="D57" s="5"/>
      <c r="E57" s="5"/>
      <c r="F57" s="5"/>
      <c r="G57" s="5"/>
      <c r="H57" s="5"/>
      <c r="I57" s="36"/>
      <c r="J57" s="5"/>
      <c r="K57" s="36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35"/>
      <c r="B58" s="35"/>
      <c r="C58" s="5"/>
      <c r="D58" s="5"/>
      <c r="E58" s="5"/>
      <c r="F58" s="5"/>
      <c r="G58" s="5"/>
      <c r="H58" s="5"/>
      <c r="I58" s="36"/>
      <c r="J58" s="5"/>
      <c r="K58" s="36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7"/>
      <c r="B59" s="7"/>
      <c r="C59" s="4"/>
      <c r="D59" s="4"/>
      <c r="E59" s="4"/>
      <c r="F59" s="4"/>
      <c r="G59" s="4"/>
      <c r="H59" s="4"/>
      <c r="I59" s="8"/>
      <c r="J59" s="4"/>
      <c r="K59" s="8"/>
      <c r="L59" s="4"/>
      <c r="M59" s="4"/>
      <c r="N59" s="4"/>
      <c r="O59" s="4"/>
      <c r="P59" s="4"/>
      <c r="Q59" s="4"/>
      <c r="R59" s="4"/>
      <c r="S59" s="4"/>
      <c r="T59" s="4"/>
      <c r="U59" s="5"/>
    </row>
    <row r="60" spans="1:22" ht="15.75">
      <c r="A60" s="4"/>
      <c r="B60" s="4"/>
      <c r="C60" s="4"/>
      <c r="D60" s="4"/>
      <c r="E60" s="70" t="s">
        <v>65</v>
      </c>
      <c r="F60" s="71"/>
      <c r="G60" s="7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5"/>
    </row>
    <row r="61" spans="1:21" ht="15.75">
      <c r="A61" s="77" t="s">
        <v>4</v>
      </c>
      <c r="B61" s="77" t="s">
        <v>0</v>
      </c>
      <c r="C61" s="77" t="s">
        <v>34</v>
      </c>
      <c r="D61" s="77" t="s">
        <v>2</v>
      </c>
      <c r="E61" s="77" t="s">
        <v>5</v>
      </c>
      <c r="F61" s="77" t="s">
        <v>3</v>
      </c>
      <c r="G61" s="74" t="s">
        <v>6</v>
      </c>
      <c r="H61" s="75"/>
      <c r="I61" s="75"/>
      <c r="J61" s="75"/>
      <c r="K61" s="75"/>
      <c r="L61" s="75"/>
      <c r="M61" s="75"/>
      <c r="N61" s="76"/>
      <c r="O61" s="77" t="s">
        <v>8</v>
      </c>
      <c r="P61" s="77" t="s">
        <v>25</v>
      </c>
      <c r="Q61" s="92" t="s">
        <v>26</v>
      </c>
      <c r="R61" s="92" t="s">
        <v>44</v>
      </c>
      <c r="S61" s="92" t="s">
        <v>43</v>
      </c>
      <c r="T61" s="92" t="s">
        <v>42</v>
      </c>
      <c r="U61" s="5"/>
    </row>
    <row r="62" spans="1:21" ht="110.25">
      <c r="A62" s="77"/>
      <c r="B62" s="77"/>
      <c r="C62" s="77"/>
      <c r="D62" s="77"/>
      <c r="E62" s="77"/>
      <c r="F62" s="77"/>
      <c r="G62" s="3" t="s">
        <v>9</v>
      </c>
      <c r="H62" s="3" t="s">
        <v>7</v>
      </c>
      <c r="I62" s="3" t="s">
        <v>10</v>
      </c>
      <c r="J62" s="3" t="s">
        <v>11</v>
      </c>
      <c r="K62" s="3" t="s">
        <v>31</v>
      </c>
      <c r="L62" s="3" t="s">
        <v>32</v>
      </c>
      <c r="M62" s="3" t="s">
        <v>33</v>
      </c>
      <c r="N62" s="3" t="s">
        <v>36</v>
      </c>
      <c r="O62" s="77"/>
      <c r="P62" s="77"/>
      <c r="Q62" s="92"/>
      <c r="R62" s="92"/>
      <c r="S62" s="92"/>
      <c r="T62" s="92"/>
      <c r="U62" s="5"/>
    </row>
    <row r="63" spans="1:21" ht="25.5">
      <c r="A63" s="37" t="s">
        <v>13</v>
      </c>
      <c r="B63" s="16">
        <v>24</v>
      </c>
      <c r="C63" s="16">
        <v>1</v>
      </c>
      <c r="D63" s="16">
        <v>4</v>
      </c>
      <c r="E63" s="16">
        <v>1</v>
      </c>
      <c r="F63" s="16">
        <v>0</v>
      </c>
      <c r="G63" s="16">
        <v>0</v>
      </c>
      <c r="H63" s="20">
        <v>0</v>
      </c>
      <c r="I63" s="16">
        <v>0</v>
      </c>
      <c r="J63" s="17">
        <v>0</v>
      </c>
      <c r="K63" s="16">
        <v>0</v>
      </c>
      <c r="L63" s="20">
        <v>0</v>
      </c>
      <c r="M63" s="16">
        <v>1</v>
      </c>
      <c r="N63" s="20">
        <v>1</v>
      </c>
      <c r="O63" s="16">
        <v>0</v>
      </c>
      <c r="P63" s="16">
        <v>83</v>
      </c>
      <c r="Q63" s="18">
        <v>1</v>
      </c>
      <c r="R63" s="18">
        <v>0</v>
      </c>
      <c r="S63" s="18">
        <v>1</v>
      </c>
      <c r="T63" s="16">
        <v>0</v>
      </c>
      <c r="U63" s="5"/>
    </row>
    <row r="64" spans="1:21" ht="25.5">
      <c r="A64" s="37" t="s">
        <v>14</v>
      </c>
      <c r="B64" s="16">
        <v>37</v>
      </c>
      <c r="C64" s="16">
        <v>11</v>
      </c>
      <c r="D64" s="16">
        <v>30</v>
      </c>
      <c r="E64" s="16">
        <v>11</v>
      </c>
      <c r="F64" s="16">
        <v>0</v>
      </c>
      <c r="G64" s="16">
        <v>1</v>
      </c>
      <c r="H64" s="20">
        <v>0.09</v>
      </c>
      <c r="I64" s="16">
        <v>3</v>
      </c>
      <c r="J64" s="16">
        <v>28</v>
      </c>
      <c r="K64" s="16">
        <v>5</v>
      </c>
      <c r="L64" s="20">
        <v>0.45</v>
      </c>
      <c r="M64" s="16">
        <v>2</v>
      </c>
      <c r="N64" s="20">
        <v>0.18</v>
      </c>
      <c r="O64" s="16">
        <v>0</v>
      </c>
      <c r="P64" s="16">
        <v>62</v>
      </c>
      <c r="Q64" s="18">
        <v>3</v>
      </c>
      <c r="R64" s="18">
        <v>0</v>
      </c>
      <c r="S64" s="18">
        <v>3</v>
      </c>
      <c r="T64" s="16">
        <v>0</v>
      </c>
      <c r="U64" s="5"/>
    </row>
    <row r="65" spans="1:21" ht="25.5">
      <c r="A65" s="37" t="s">
        <v>15</v>
      </c>
      <c r="B65" s="16">
        <v>43</v>
      </c>
      <c r="C65" s="16">
        <v>7</v>
      </c>
      <c r="D65" s="16">
        <v>16</v>
      </c>
      <c r="E65" s="16">
        <v>7</v>
      </c>
      <c r="F65" s="16">
        <v>0</v>
      </c>
      <c r="G65" s="16">
        <v>0</v>
      </c>
      <c r="H65" s="20">
        <v>0</v>
      </c>
      <c r="I65" s="16">
        <v>5</v>
      </c>
      <c r="J65" s="16">
        <v>71</v>
      </c>
      <c r="K65" s="16">
        <v>2</v>
      </c>
      <c r="L65" s="20">
        <v>0.29</v>
      </c>
      <c r="M65" s="16">
        <v>0</v>
      </c>
      <c r="N65" s="20">
        <v>0</v>
      </c>
      <c r="O65" s="16">
        <v>0</v>
      </c>
      <c r="P65" s="16">
        <v>55</v>
      </c>
      <c r="Q65" s="18">
        <v>2</v>
      </c>
      <c r="R65" s="18">
        <v>0</v>
      </c>
      <c r="S65" s="18">
        <v>0</v>
      </c>
      <c r="T65" s="16">
        <v>0</v>
      </c>
      <c r="U65" s="5"/>
    </row>
    <row r="66" spans="1:21" ht="25.5">
      <c r="A66" s="37" t="s">
        <v>16</v>
      </c>
      <c r="B66" s="16">
        <v>5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20">
        <v>0</v>
      </c>
      <c r="I66" s="16">
        <v>0</v>
      </c>
      <c r="J66" s="16">
        <v>0</v>
      </c>
      <c r="K66" s="16">
        <v>0</v>
      </c>
      <c r="L66" s="20">
        <v>0</v>
      </c>
      <c r="M66" s="16">
        <v>0</v>
      </c>
      <c r="N66" s="20">
        <v>0</v>
      </c>
      <c r="O66" s="16">
        <v>0</v>
      </c>
      <c r="P66" s="16">
        <v>0</v>
      </c>
      <c r="Q66" s="18">
        <v>0</v>
      </c>
      <c r="R66" s="18">
        <v>0</v>
      </c>
      <c r="S66" s="18">
        <v>0</v>
      </c>
      <c r="T66" s="16">
        <v>0</v>
      </c>
      <c r="U66" s="5"/>
    </row>
    <row r="67" spans="1:21" ht="25.5">
      <c r="A67" s="37" t="s">
        <v>37</v>
      </c>
      <c r="B67" s="16">
        <v>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20">
        <v>0</v>
      </c>
      <c r="I67" s="16">
        <v>0</v>
      </c>
      <c r="J67" s="16">
        <v>0</v>
      </c>
      <c r="K67" s="16">
        <v>0</v>
      </c>
      <c r="L67" s="20">
        <v>0</v>
      </c>
      <c r="M67" s="16">
        <v>0</v>
      </c>
      <c r="N67" s="20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5"/>
    </row>
    <row r="68" spans="1:21" ht="25.5">
      <c r="A68" s="37" t="s">
        <v>17</v>
      </c>
      <c r="B68" s="16">
        <v>4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20">
        <v>0</v>
      </c>
      <c r="I68" s="16">
        <v>0</v>
      </c>
      <c r="J68" s="16">
        <v>0</v>
      </c>
      <c r="K68" s="16">
        <v>0</v>
      </c>
      <c r="L68" s="20">
        <v>0</v>
      </c>
      <c r="M68" s="16">
        <v>0</v>
      </c>
      <c r="N68" s="20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5"/>
    </row>
    <row r="69" spans="1:21" ht="51">
      <c r="A69" s="37" t="s">
        <v>71</v>
      </c>
      <c r="B69" s="16">
        <v>3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20">
        <v>0</v>
      </c>
      <c r="I69" s="16">
        <v>0</v>
      </c>
      <c r="J69" s="16">
        <v>0</v>
      </c>
      <c r="K69" s="16">
        <v>0</v>
      </c>
      <c r="L69" s="20">
        <v>0</v>
      </c>
      <c r="M69" s="16">
        <v>0</v>
      </c>
      <c r="N69" s="20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5"/>
    </row>
    <row r="70" spans="1:21" ht="21" customHeight="1">
      <c r="A70" s="37" t="s">
        <v>18</v>
      </c>
      <c r="B70" s="16">
        <f>SUM(B63:B69)</f>
        <v>120</v>
      </c>
      <c r="C70" s="16">
        <f>SUM(C63:C69)</f>
        <v>19</v>
      </c>
      <c r="D70" s="17">
        <v>0.16</v>
      </c>
      <c r="E70" s="16">
        <f>SUM(E63:E69)</f>
        <v>19</v>
      </c>
      <c r="F70" s="16">
        <v>0</v>
      </c>
      <c r="G70" s="40">
        <f>SUM(G63:G69)</f>
        <v>1</v>
      </c>
      <c r="H70" s="20">
        <v>0.05</v>
      </c>
      <c r="I70" s="16">
        <f>SUM(I63:I69)</f>
        <v>8</v>
      </c>
      <c r="J70" s="17">
        <v>0.42</v>
      </c>
      <c r="K70" s="16">
        <f>SUM(K63:K69)</f>
        <v>7</v>
      </c>
      <c r="L70" s="20">
        <v>0.37</v>
      </c>
      <c r="M70" s="16">
        <f>SUM(M63:M69)</f>
        <v>3</v>
      </c>
      <c r="N70" s="20">
        <v>0.15</v>
      </c>
      <c r="O70" s="16">
        <f>SUM(O63:O69)</f>
        <v>0</v>
      </c>
      <c r="P70" s="16">
        <v>66</v>
      </c>
      <c r="Q70" s="16">
        <f>SUM(Q63:Q69)</f>
        <v>6</v>
      </c>
      <c r="R70" s="16">
        <f>SUM(R63:R69)</f>
        <v>0</v>
      </c>
      <c r="S70" s="16">
        <f>SUM(S63:S69)</f>
        <v>4</v>
      </c>
      <c r="T70" s="16">
        <f>SUM(T63:T69)</f>
        <v>0</v>
      </c>
      <c r="U70" s="5"/>
    </row>
    <row r="71" spans="1:22" ht="12.75">
      <c r="A71" s="7"/>
      <c r="B71" s="7"/>
      <c r="C71" s="4"/>
      <c r="D71" s="4"/>
      <c r="E71" s="4"/>
      <c r="F71" s="4"/>
      <c r="G71" s="4"/>
      <c r="H71" s="4"/>
      <c r="I71" s="4"/>
      <c r="J71" s="4"/>
      <c r="K71" s="8"/>
      <c r="L71" s="19"/>
      <c r="M71" s="4"/>
      <c r="N71" s="4"/>
      <c r="O71" s="4"/>
      <c r="P71" s="4"/>
      <c r="Q71" s="4"/>
      <c r="R71" s="4"/>
      <c r="S71" s="4"/>
      <c r="T71" s="4"/>
      <c r="U71" s="5"/>
      <c r="V71" s="5"/>
    </row>
    <row r="72" spans="1:22" ht="12.75">
      <c r="A72" s="7"/>
      <c r="B72" s="7"/>
      <c r="C72" s="4"/>
      <c r="D72" s="4"/>
      <c r="E72" s="4"/>
      <c r="F72" s="4"/>
      <c r="G72" s="4"/>
      <c r="H72" s="4"/>
      <c r="I72" s="4"/>
      <c r="J72" s="4"/>
      <c r="K72" s="8"/>
      <c r="L72" s="4"/>
      <c r="M72" s="4"/>
      <c r="N72" s="4"/>
      <c r="O72" s="4"/>
      <c r="P72" s="4"/>
      <c r="Q72" s="4"/>
      <c r="R72" s="4"/>
      <c r="S72" s="4"/>
      <c r="T72" s="4"/>
      <c r="U72" s="5"/>
      <c r="V72" s="5"/>
    </row>
    <row r="73" spans="1:22" ht="12.75">
      <c r="A73" s="7"/>
      <c r="B73" s="7"/>
      <c r="C73" s="4"/>
      <c r="D73" s="4"/>
      <c r="E73" s="4"/>
      <c r="F73" s="4"/>
      <c r="G73" s="4"/>
      <c r="H73" s="4"/>
      <c r="I73" s="4"/>
      <c r="J73" s="4"/>
      <c r="K73" s="8"/>
      <c r="L73" s="4"/>
      <c r="M73" s="4"/>
      <c r="N73" s="4"/>
      <c r="O73" s="4"/>
      <c r="P73" s="4"/>
      <c r="Q73" s="4"/>
      <c r="R73" s="4"/>
      <c r="S73" s="4"/>
      <c r="T73" s="4"/>
      <c r="U73" s="5"/>
      <c r="V73" s="5"/>
    </row>
    <row r="74" spans="1:22" ht="12.75">
      <c r="A74" s="7"/>
      <c r="B74" s="7"/>
      <c r="C74" s="4"/>
      <c r="D74" s="4"/>
      <c r="E74" s="4"/>
      <c r="F74" s="4"/>
      <c r="G74" s="4"/>
      <c r="H74" s="4"/>
      <c r="I74" s="4"/>
      <c r="J74" s="4"/>
      <c r="K74" s="8"/>
      <c r="L74" s="4"/>
      <c r="M74" s="4"/>
      <c r="N74" s="4"/>
      <c r="O74" s="4"/>
      <c r="P74" s="4"/>
      <c r="Q74" s="4"/>
      <c r="R74" s="4"/>
      <c r="S74" s="4"/>
      <c r="T74" s="4"/>
      <c r="U74" s="5"/>
      <c r="V74" s="5"/>
    </row>
    <row r="75" spans="1:22" ht="15.75">
      <c r="A75" s="4"/>
      <c r="B75" s="4"/>
      <c r="C75" s="4"/>
      <c r="D75" s="4"/>
      <c r="E75" s="4"/>
      <c r="F75" s="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5"/>
    </row>
    <row r="76" spans="5:22" ht="21.75" customHeight="1">
      <c r="E76" s="73" t="s">
        <v>66</v>
      </c>
      <c r="F76" s="71"/>
      <c r="G76" s="71"/>
      <c r="V76" s="5"/>
    </row>
    <row r="77" spans="1:21" ht="15.75" customHeight="1">
      <c r="A77" s="77" t="s">
        <v>4</v>
      </c>
      <c r="B77" s="77" t="s">
        <v>0</v>
      </c>
      <c r="C77" s="77" t="s">
        <v>1</v>
      </c>
      <c r="D77" s="77" t="s">
        <v>2</v>
      </c>
      <c r="E77" s="77" t="s">
        <v>5</v>
      </c>
      <c r="F77" s="77" t="s">
        <v>3</v>
      </c>
      <c r="G77" s="77" t="s">
        <v>6</v>
      </c>
      <c r="H77" s="77"/>
      <c r="I77" s="77"/>
      <c r="J77" s="77"/>
      <c r="K77" s="77"/>
      <c r="L77" s="77"/>
      <c r="M77" s="77"/>
      <c r="N77" s="77"/>
      <c r="O77" s="77" t="s">
        <v>8</v>
      </c>
      <c r="P77" s="77" t="s">
        <v>25</v>
      </c>
      <c r="Q77" s="92" t="s">
        <v>54</v>
      </c>
      <c r="R77" s="92" t="s">
        <v>61</v>
      </c>
      <c r="S77" s="92" t="s">
        <v>43</v>
      </c>
      <c r="T77" s="92" t="s">
        <v>53</v>
      </c>
      <c r="U77" s="5"/>
    </row>
    <row r="78" spans="1:21" ht="110.25">
      <c r="A78" s="77"/>
      <c r="B78" s="77"/>
      <c r="C78" s="77"/>
      <c r="D78" s="77"/>
      <c r="E78" s="77"/>
      <c r="F78" s="77"/>
      <c r="G78" s="3" t="s">
        <v>9</v>
      </c>
      <c r="H78" s="3" t="s">
        <v>7</v>
      </c>
      <c r="I78" s="3" t="s">
        <v>10</v>
      </c>
      <c r="J78" s="3" t="s">
        <v>11</v>
      </c>
      <c r="K78" s="3" t="s">
        <v>31</v>
      </c>
      <c r="L78" s="3" t="s">
        <v>32</v>
      </c>
      <c r="M78" s="3" t="s">
        <v>33</v>
      </c>
      <c r="N78" s="3" t="s">
        <v>36</v>
      </c>
      <c r="O78" s="77"/>
      <c r="P78" s="77"/>
      <c r="Q78" s="92"/>
      <c r="R78" s="92"/>
      <c r="S78" s="92"/>
      <c r="T78" s="92"/>
      <c r="U78" s="5"/>
    </row>
    <row r="79" spans="1:21" ht="25.5">
      <c r="A79" s="10" t="s">
        <v>13</v>
      </c>
      <c r="B79" s="31">
        <v>24</v>
      </c>
      <c r="C79" s="31">
        <v>0</v>
      </c>
      <c r="D79" s="32">
        <v>0</v>
      </c>
      <c r="E79" s="31">
        <v>0</v>
      </c>
      <c r="F79" s="31">
        <v>0</v>
      </c>
      <c r="G79" s="31">
        <v>0</v>
      </c>
      <c r="H79" s="32">
        <v>0</v>
      </c>
      <c r="I79" s="31">
        <v>0</v>
      </c>
      <c r="J79" s="32">
        <v>0</v>
      </c>
      <c r="K79" s="31">
        <v>0</v>
      </c>
      <c r="L79" s="32">
        <v>0</v>
      </c>
      <c r="M79" s="31">
        <v>0</v>
      </c>
      <c r="N79" s="32">
        <v>0</v>
      </c>
      <c r="O79" s="31">
        <v>0</v>
      </c>
      <c r="P79" s="31">
        <v>0</v>
      </c>
      <c r="Q79" s="27">
        <v>0</v>
      </c>
      <c r="R79" s="27">
        <v>0</v>
      </c>
      <c r="S79" s="27">
        <v>0</v>
      </c>
      <c r="T79" s="27">
        <v>0</v>
      </c>
      <c r="U79" s="5"/>
    </row>
    <row r="80" spans="1:21" ht="25.5">
      <c r="A80" s="10" t="s">
        <v>14</v>
      </c>
      <c r="B80" s="31">
        <v>37</v>
      </c>
      <c r="C80" s="31">
        <v>0</v>
      </c>
      <c r="D80" s="32">
        <v>0</v>
      </c>
      <c r="E80" s="31">
        <v>0</v>
      </c>
      <c r="F80" s="31">
        <v>0</v>
      </c>
      <c r="G80" s="27">
        <v>0</v>
      </c>
      <c r="H80" s="32">
        <v>0</v>
      </c>
      <c r="I80" s="31">
        <v>0</v>
      </c>
      <c r="J80" s="32">
        <v>0</v>
      </c>
      <c r="K80" s="31">
        <v>0</v>
      </c>
      <c r="L80" s="32">
        <v>0</v>
      </c>
      <c r="M80" s="31">
        <v>0</v>
      </c>
      <c r="N80" s="32">
        <v>0</v>
      </c>
      <c r="O80" s="31">
        <v>0</v>
      </c>
      <c r="P80" s="31">
        <v>0</v>
      </c>
      <c r="Q80" s="27">
        <v>0</v>
      </c>
      <c r="R80" s="27">
        <v>0</v>
      </c>
      <c r="S80" s="27">
        <v>0</v>
      </c>
      <c r="T80" s="27">
        <v>0</v>
      </c>
      <c r="U80" s="5"/>
    </row>
    <row r="81" spans="1:21" ht="25.5">
      <c r="A81" s="10" t="s">
        <v>15</v>
      </c>
      <c r="B81" s="31">
        <v>43</v>
      </c>
      <c r="C81" s="31">
        <v>4</v>
      </c>
      <c r="D81" s="32">
        <v>0.09</v>
      </c>
      <c r="E81" s="31">
        <v>4</v>
      </c>
      <c r="F81" s="31">
        <v>0</v>
      </c>
      <c r="G81" s="31">
        <v>0</v>
      </c>
      <c r="H81" s="32">
        <v>0</v>
      </c>
      <c r="I81" s="31">
        <v>2</v>
      </c>
      <c r="J81" s="32">
        <v>0.5</v>
      </c>
      <c r="K81" s="31">
        <v>2</v>
      </c>
      <c r="L81" s="32">
        <v>0.5</v>
      </c>
      <c r="M81" s="31">
        <v>0</v>
      </c>
      <c r="N81" s="32">
        <v>0</v>
      </c>
      <c r="O81" s="31">
        <v>0</v>
      </c>
      <c r="P81" s="31">
        <v>59</v>
      </c>
      <c r="Q81" s="27">
        <v>2</v>
      </c>
      <c r="R81" s="27">
        <v>0</v>
      </c>
      <c r="S81" s="27">
        <v>0</v>
      </c>
      <c r="T81" s="27">
        <v>0</v>
      </c>
      <c r="U81" s="5"/>
    </row>
    <row r="82" spans="1:21" ht="25.5">
      <c r="A82" s="10" t="s">
        <v>16</v>
      </c>
      <c r="B82" s="31">
        <v>5</v>
      </c>
      <c r="C82" s="31">
        <v>0</v>
      </c>
      <c r="D82" s="32">
        <v>0</v>
      </c>
      <c r="E82" s="31">
        <v>0</v>
      </c>
      <c r="F82" s="31">
        <v>0</v>
      </c>
      <c r="G82" s="31">
        <v>0</v>
      </c>
      <c r="H82" s="32">
        <v>0</v>
      </c>
      <c r="I82" s="31">
        <v>0</v>
      </c>
      <c r="J82" s="32">
        <v>0</v>
      </c>
      <c r="K82" s="31">
        <v>0</v>
      </c>
      <c r="L82" s="32">
        <v>0</v>
      </c>
      <c r="M82" s="31">
        <v>0</v>
      </c>
      <c r="N82" s="32">
        <v>0</v>
      </c>
      <c r="O82" s="31">
        <v>0</v>
      </c>
      <c r="P82" s="31">
        <v>0</v>
      </c>
      <c r="Q82" s="27">
        <v>0</v>
      </c>
      <c r="R82" s="27">
        <v>0</v>
      </c>
      <c r="S82" s="27">
        <v>0</v>
      </c>
      <c r="T82" s="27">
        <v>0</v>
      </c>
      <c r="U82" s="5"/>
    </row>
    <row r="83" spans="1:21" ht="25.5">
      <c r="A83" s="10" t="s">
        <v>37</v>
      </c>
      <c r="B83" s="31">
        <v>4</v>
      </c>
      <c r="C83" s="31">
        <v>0</v>
      </c>
      <c r="D83" s="32">
        <v>0</v>
      </c>
      <c r="E83" s="31">
        <v>0</v>
      </c>
      <c r="F83" s="31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1">
        <v>0</v>
      </c>
      <c r="Q83" s="27">
        <v>0</v>
      </c>
      <c r="R83" s="27">
        <v>0</v>
      </c>
      <c r="S83" s="27">
        <v>0</v>
      </c>
      <c r="T83" s="27">
        <v>0</v>
      </c>
      <c r="U83" s="5"/>
    </row>
    <row r="84" spans="1:21" ht="25.5">
      <c r="A84" s="10" t="s">
        <v>17</v>
      </c>
      <c r="B84" s="31">
        <v>4</v>
      </c>
      <c r="C84" s="31">
        <v>0</v>
      </c>
      <c r="D84" s="32">
        <v>0</v>
      </c>
      <c r="E84" s="31">
        <v>0</v>
      </c>
      <c r="F84" s="31">
        <v>0</v>
      </c>
      <c r="G84" s="31">
        <v>0</v>
      </c>
      <c r="H84" s="32">
        <v>0</v>
      </c>
      <c r="I84" s="31">
        <v>0</v>
      </c>
      <c r="J84" s="32">
        <v>0</v>
      </c>
      <c r="K84" s="31">
        <v>0</v>
      </c>
      <c r="L84" s="32">
        <v>0</v>
      </c>
      <c r="M84" s="31">
        <v>0</v>
      </c>
      <c r="N84" s="32">
        <v>0</v>
      </c>
      <c r="O84" s="31">
        <v>0</v>
      </c>
      <c r="P84" s="31">
        <v>0</v>
      </c>
      <c r="Q84" s="27">
        <v>0</v>
      </c>
      <c r="R84" s="27">
        <v>0</v>
      </c>
      <c r="S84" s="27">
        <v>0</v>
      </c>
      <c r="T84" s="27">
        <v>0</v>
      </c>
      <c r="U84" s="5"/>
    </row>
    <row r="85" spans="1:21" ht="51">
      <c r="A85" s="10" t="s">
        <v>71</v>
      </c>
      <c r="B85" s="31">
        <v>3</v>
      </c>
      <c r="C85" s="31">
        <v>0</v>
      </c>
      <c r="D85" s="32">
        <v>0</v>
      </c>
      <c r="E85" s="31">
        <v>0</v>
      </c>
      <c r="F85" s="31">
        <v>0</v>
      </c>
      <c r="G85" s="31">
        <v>0</v>
      </c>
      <c r="H85" s="32">
        <v>0</v>
      </c>
      <c r="I85" s="31">
        <v>0</v>
      </c>
      <c r="J85" s="32">
        <v>0</v>
      </c>
      <c r="K85" s="31">
        <v>0</v>
      </c>
      <c r="L85" s="32">
        <v>0</v>
      </c>
      <c r="M85" s="31">
        <v>0</v>
      </c>
      <c r="N85" s="32">
        <v>0</v>
      </c>
      <c r="O85" s="31">
        <v>0</v>
      </c>
      <c r="P85" s="31">
        <v>0</v>
      </c>
      <c r="Q85" s="27">
        <v>0</v>
      </c>
      <c r="R85" s="27">
        <v>0</v>
      </c>
      <c r="S85" s="27">
        <v>0</v>
      </c>
      <c r="T85" s="27">
        <v>0</v>
      </c>
      <c r="U85" s="5"/>
    </row>
    <row r="86" spans="1:21" ht="24" customHeight="1">
      <c r="A86" s="10" t="s">
        <v>18</v>
      </c>
      <c r="B86" s="31">
        <f>SUM(B79:B85)</f>
        <v>120</v>
      </c>
      <c r="C86" s="31">
        <f>SUM(C79:C85)</f>
        <v>4</v>
      </c>
      <c r="D86" s="32">
        <v>0.03</v>
      </c>
      <c r="E86" s="31">
        <f>E79+E80+E81+E82+E83+E84+E85</f>
        <v>4</v>
      </c>
      <c r="F86" s="31">
        <v>0</v>
      </c>
      <c r="G86" s="31">
        <f>G79+G80+G81+G82+G83+G84+G85</f>
        <v>0</v>
      </c>
      <c r="H86" s="32">
        <v>0</v>
      </c>
      <c r="I86" s="31">
        <f>I79+I80+I81+I82+I83+I84+I85</f>
        <v>2</v>
      </c>
      <c r="J86" s="32">
        <v>0.5</v>
      </c>
      <c r="K86" s="31">
        <f>K79+K80+K81+K82+K83+K84+K85</f>
        <v>2</v>
      </c>
      <c r="L86" s="32">
        <v>0.5</v>
      </c>
      <c r="M86" s="31">
        <f>M79+M80+M81+M82+M83+M84+M85</f>
        <v>0</v>
      </c>
      <c r="N86" s="32">
        <v>0</v>
      </c>
      <c r="O86" s="31">
        <v>0</v>
      </c>
      <c r="P86" s="31">
        <v>59</v>
      </c>
      <c r="Q86" s="31">
        <v>1</v>
      </c>
      <c r="R86" s="31">
        <f>R79+R80+R81+R82+R83+R84+R85</f>
        <v>0</v>
      </c>
      <c r="S86" s="31">
        <f>S79+S80+S81+S82+S83+S84+S85</f>
        <v>0</v>
      </c>
      <c r="T86" s="31">
        <f>T79+T80+T81+T82+T83+T84+T85</f>
        <v>0</v>
      </c>
      <c r="U86" s="5"/>
    </row>
    <row r="87" spans="1:22" ht="12.75">
      <c r="A87" s="7"/>
      <c r="B87" s="7"/>
      <c r="C87" s="4"/>
      <c r="D87" s="4"/>
      <c r="E87" s="4"/>
      <c r="F87" s="4"/>
      <c r="G87" s="4"/>
      <c r="H87" s="4"/>
      <c r="I87" s="4"/>
      <c r="J87" s="4"/>
      <c r="K87" s="8"/>
      <c r="L87" s="4"/>
      <c r="M87" s="4"/>
      <c r="N87" s="4"/>
      <c r="O87" s="4"/>
      <c r="P87" s="4"/>
      <c r="Q87" s="4"/>
      <c r="R87" s="4"/>
      <c r="S87" s="4"/>
      <c r="T87" s="4"/>
      <c r="U87" s="5"/>
      <c r="V87" s="5"/>
    </row>
    <row r="88" spans="1:2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5"/>
    </row>
    <row r="89" spans="1:2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</row>
    <row r="90" spans="5:7" ht="15.75">
      <c r="E90" s="73" t="s">
        <v>67</v>
      </c>
      <c r="F90" s="71"/>
      <c r="G90" s="71"/>
    </row>
    <row r="91" spans="1:20" ht="15.75">
      <c r="A91" s="77" t="s">
        <v>4</v>
      </c>
      <c r="B91" s="77" t="s">
        <v>0</v>
      </c>
      <c r="C91" s="77" t="s">
        <v>34</v>
      </c>
      <c r="D91" s="77" t="s">
        <v>2</v>
      </c>
      <c r="E91" s="77" t="s">
        <v>5</v>
      </c>
      <c r="F91" s="77" t="s">
        <v>3</v>
      </c>
      <c r="G91" s="74" t="s">
        <v>6</v>
      </c>
      <c r="H91" s="75"/>
      <c r="I91" s="75"/>
      <c r="J91" s="75"/>
      <c r="K91" s="75"/>
      <c r="L91" s="75"/>
      <c r="M91" s="75"/>
      <c r="N91" s="76"/>
      <c r="O91" s="77" t="s">
        <v>8</v>
      </c>
      <c r="P91" s="77" t="s">
        <v>25</v>
      </c>
      <c r="Q91" s="92" t="s">
        <v>26</v>
      </c>
      <c r="R91" s="92" t="s">
        <v>44</v>
      </c>
      <c r="S91" s="92" t="s">
        <v>43</v>
      </c>
      <c r="T91" s="92" t="s">
        <v>53</v>
      </c>
    </row>
    <row r="92" spans="1:20" ht="110.25">
      <c r="A92" s="77"/>
      <c r="B92" s="77"/>
      <c r="C92" s="77"/>
      <c r="D92" s="77"/>
      <c r="E92" s="77"/>
      <c r="F92" s="77"/>
      <c r="G92" s="3" t="s">
        <v>9</v>
      </c>
      <c r="H92" s="3" t="s">
        <v>7</v>
      </c>
      <c r="I92" s="3" t="s">
        <v>10</v>
      </c>
      <c r="J92" s="3" t="s">
        <v>11</v>
      </c>
      <c r="K92" s="3" t="s">
        <v>31</v>
      </c>
      <c r="L92" s="3" t="s">
        <v>32</v>
      </c>
      <c r="M92" s="3" t="s">
        <v>33</v>
      </c>
      <c r="N92" s="3" t="s">
        <v>36</v>
      </c>
      <c r="O92" s="77"/>
      <c r="P92" s="77"/>
      <c r="Q92" s="92"/>
      <c r="R92" s="92"/>
      <c r="S92" s="92"/>
      <c r="T92" s="92"/>
    </row>
    <row r="93" spans="1:20" ht="25.5">
      <c r="A93" s="10" t="s">
        <v>13</v>
      </c>
      <c r="B93" s="31">
        <v>24</v>
      </c>
      <c r="C93" s="31">
        <v>3</v>
      </c>
      <c r="D93" s="32">
        <v>0.13</v>
      </c>
      <c r="E93" s="31">
        <v>3</v>
      </c>
      <c r="F93" s="31">
        <v>0</v>
      </c>
      <c r="G93" s="31">
        <v>0</v>
      </c>
      <c r="H93" s="32">
        <v>0</v>
      </c>
      <c r="I93" s="31">
        <v>1</v>
      </c>
      <c r="J93" s="32">
        <v>0.33</v>
      </c>
      <c r="K93" s="31">
        <v>2</v>
      </c>
      <c r="L93" s="32">
        <v>0.67</v>
      </c>
      <c r="M93" s="31">
        <v>0</v>
      </c>
      <c r="N93" s="32">
        <v>0</v>
      </c>
      <c r="O93" s="31">
        <v>0</v>
      </c>
      <c r="P93" s="31">
        <v>59</v>
      </c>
      <c r="Q93" s="27">
        <v>2</v>
      </c>
      <c r="R93" s="27">
        <v>0</v>
      </c>
      <c r="S93" s="27">
        <v>1</v>
      </c>
      <c r="T93" s="27">
        <v>0</v>
      </c>
    </row>
    <row r="94" spans="1:20" ht="25.5">
      <c r="A94" s="10" t="s">
        <v>14</v>
      </c>
      <c r="B94" s="31">
        <v>37</v>
      </c>
      <c r="C94" s="31">
        <v>7</v>
      </c>
      <c r="D94" s="32">
        <v>0.19</v>
      </c>
      <c r="E94" s="31">
        <v>7</v>
      </c>
      <c r="F94" s="31">
        <v>0</v>
      </c>
      <c r="G94" s="27">
        <v>3</v>
      </c>
      <c r="H94" s="32">
        <v>0.43</v>
      </c>
      <c r="I94" s="31">
        <v>3</v>
      </c>
      <c r="J94" s="32">
        <v>0.43</v>
      </c>
      <c r="K94" s="31">
        <v>1</v>
      </c>
      <c r="L94" s="32">
        <v>0.14</v>
      </c>
      <c r="M94" s="31">
        <v>0</v>
      </c>
      <c r="N94" s="32">
        <v>0</v>
      </c>
      <c r="O94" s="31">
        <v>0</v>
      </c>
      <c r="P94" s="31">
        <v>40</v>
      </c>
      <c r="Q94" s="27">
        <v>1</v>
      </c>
      <c r="R94" s="27">
        <v>0</v>
      </c>
      <c r="S94" s="27">
        <v>0</v>
      </c>
      <c r="T94" s="27">
        <v>0</v>
      </c>
    </row>
    <row r="95" spans="1:20" ht="25.5">
      <c r="A95" s="10" t="s">
        <v>15</v>
      </c>
      <c r="B95" s="31">
        <v>43</v>
      </c>
      <c r="C95" s="31">
        <v>6</v>
      </c>
      <c r="D95" s="32">
        <v>0.14</v>
      </c>
      <c r="E95" s="31">
        <v>6</v>
      </c>
      <c r="F95" s="31">
        <v>0</v>
      </c>
      <c r="G95" s="31">
        <v>1</v>
      </c>
      <c r="H95" s="32">
        <v>0.16</v>
      </c>
      <c r="I95" s="31">
        <v>2</v>
      </c>
      <c r="J95" s="32">
        <v>0.33</v>
      </c>
      <c r="K95" s="31">
        <v>2</v>
      </c>
      <c r="L95" s="32">
        <v>0.33</v>
      </c>
      <c r="M95" s="31">
        <v>1</v>
      </c>
      <c r="N95" s="32">
        <v>0.17</v>
      </c>
      <c r="O95" s="31">
        <v>0</v>
      </c>
      <c r="P95" s="31">
        <v>60</v>
      </c>
      <c r="Q95" s="27">
        <v>2</v>
      </c>
      <c r="R95" s="27">
        <v>0</v>
      </c>
      <c r="S95" s="27">
        <v>2</v>
      </c>
      <c r="T95" s="27">
        <v>0</v>
      </c>
    </row>
    <row r="96" spans="1:20" ht="25.5">
      <c r="A96" s="10" t="s">
        <v>16</v>
      </c>
      <c r="B96" s="31">
        <v>5</v>
      </c>
      <c r="C96" s="31">
        <v>0</v>
      </c>
      <c r="D96" s="32">
        <v>0</v>
      </c>
      <c r="E96" s="31">
        <v>0</v>
      </c>
      <c r="F96" s="31">
        <v>0</v>
      </c>
      <c r="G96" s="31">
        <v>0</v>
      </c>
      <c r="H96" s="32">
        <v>0</v>
      </c>
      <c r="I96" s="31">
        <v>0</v>
      </c>
      <c r="J96" s="32">
        <v>0</v>
      </c>
      <c r="K96" s="31">
        <v>0</v>
      </c>
      <c r="L96" s="32">
        <v>0</v>
      </c>
      <c r="M96" s="31">
        <v>0</v>
      </c>
      <c r="N96" s="32">
        <v>0</v>
      </c>
      <c r="O96" s="31">
        <v>0</v>
      </c>
      <c r="P96" s="31">
        <v>0</v>
      </c>
      <c r="Q96" s="27">
        <v>0</v>
      </c>
      <c r="R96" s="27">
        <v>0</v>
      </c>
      <c r="S96" s="27">
        <v>0</v>
      </c>
      <c r="T96" s="27">
        <v>0</v>
      </c>
    </row>
    <row r="97" spans="1:20" ht="25.5">
      <c r="A97" s="10" t="s">
        <v>37</v>
      </c>
      <c r="B97" s="31">
        <v>4</v>
      </c>
      <c r="C97" s="31">
        <v>1</v>
      </c>
      <c r="D97" s="32">
        <v>0.25</v>
      </c>
      <c r="E97" s="31">
        <v>1</v>
      </c>
      <c r="F97" s="31">
        <v>0</v>
      </c>
      <c r="G97" s="31">
        <v>0</v>
      </c>
      <c r="H97" s="32">
        <v>0</v>
      </c>
      <c r="I97" s="31">
        <v>1</v>
      </c>
      <c r="J97" s="32">
        <v>1</v>
      </c>
      <c r="K97" s="31">
        <v>0</v>
      </c>
      <c r="L97" s="32">
        <v>0</v>
      </c>
      <c r="M97" s="31">
        <v>0</v>
      </c>
      <c r="N97" s="32">
        <v>0</v>
      </c>
      <c r="O97" s="31">
        <v>0</v>
      </c>
      <c r="P97" s="31">
        <v>54</v>
      </c>
      <c r="Q97" s="27">
        <v>1</v>
      </c>
      <c r="R97" s="27">
        <v>0</v>
      </c>
      <c r="S97" s="27">
        <v>0</v>
      </c>
      <c r="T97" s="27">
        <v>0</v>
      </c>
    </row>
    <row r="98" spans="1:20" ht="25.5">
      <c r="A98" s="10" t="s">
        <v>17</v>
      </c>
      <c r="B98" s="31">
        <v>4</v>
      </c>
      <c r="C98" s="31">
        <v>0</v>
      </c>
      <c r="D98" s="32">
        <v>0</v>
      </c>
      <c r="E98" s="31">
        <v>0</v>
      </c>
      <c r="F98" s="31">
        <v>0</v>
      </c>
      <c r="G98" s="31">
        <v>0</v>
      </c>
      <c r="H98" s="32">
        <v>0</v>
      </c>
      <c r="I98" s="31">
        <v>0</v>
      </c>
      <c r="J98" s="32">
        <v>0</v>
      </c>
      <c r="K98" s="31">
        <v>0</v>
      </c>
      <c r="L98" s="32">
        <v>0</v>
      </c>
      <c r="M98" s="31">
        <v>0</v>
      </c>
      <c r="N98" s="32">
        <v>0</v>
      </c>
      <c r="O98" s="31">
        <v>0</v>
      </c>
      <c r="P98" s="31">
        <v>0</v>
      </c>
      <c r="Q98" s="27">
        <v>0</v>
      </c>
      <c r="R98" s="27">
        <v>0</v>
      </c>
      <c r="S98" s="27">
        <v>0</v>
      </c>
      <c r="T98" s="27">
        <v>0</v>
      </c>
    </row>
    <row r="99" spans="1:20" ht="51">
      <c r="A99" s="10" t="s">
        <v>71</v>
      </c>
      <c r="B99" s="31">
        <v>3</v>
      </c>
      <c r="C99" s="31">
        <v>0</v>
      </c>
      <c r="D99" s="32">
        <v>0</v>
      </c>
      <c r="E99" s="31">
        <v>0</v>
      </c>
      <c r="F99" s="31">
        <v>0</v>
      </c>
      <c r="G99" s="31">
        <v>0</v>
      </c>
      <c r="H99" s="32">
        <v>0</v>
      </c>
      <c r="I99" s="31">
        <v>0</v>
      </c>
      <c r="J99" s="32">
        <v>0</v>
      </c>
      <c r="K99" s="31">
        <v>0</v>
      </c>
      <c r="L99" s="32">
        <v>0</v>
      </c>
      <c r="M99" s="31">
        <v>0</v>
      </c>
      <c r="N99" s="32">
        <v>0</v>
      </c>
      <c r="O99" s="31">
        <v>0</v>
      </c>
      <c r="P99" s="31">
        <v>0</v>
      </c>
      <c r="Q99" s="27">
        <v>0</v>
      </c>
      <c r="R99" s="27">
        <v>0</v>
      </c>
      <c r="S99" s="27">
        <v>0</v>
      </c>
      <c r="T99" s="27">
        <v>0</v>
      </c>
    </row>
    <row r="100" spans="1:20" ht="33.75" customHeight="1">
      <c r="A100" s="10" t="s">
        <v>18</v>
      </c>
      <c r="B100" s="31">
        <f>SUM(B93:B99)</f>
        <v>120</v>
      </c>
      <c r="C100" s="31">
        <f>SUM(C93:C99)</f>
        <v>17</v>
      </c>
      <c r="D100" s="32">
        <v>0.14</v>
      </c>
      <c r="E100" s="31">
        <f>E93+E94+E95+E96+E97+E98+E99</f>
        <v>17</v>
      </c>
      <c r="F100" s="31">
        <v>0</v>
      </c>
      <c r="G100" s="39">
        <f>G93+G94+G95+G96+G97+G98+G99</f>
        <v>4</v>
      </c>
      <c r="H100" s="32">
        <v>0.24</v>
      </c>
      <c r="I100" s="31">
        <f>I93+I94+I95+I96+I97+I98+I99</f>
        <v>7</v>
      </c>
      <c r="J100" s="32">
        <v>0.41</v>
      </c>
      <c r="K100" s="31">
        <f>K93+K94+K95+K96+K97+K98+K99</f>
        <v>5</v>
      </c>
      <c r="L100" s="32">
        <v>0.29</v>
      </c>
      <c r="M100" s="31">
        <f>M93+M94+M95+M96+M97+M98+M99</f>
        <v>1</v>
      </c>
      <c r="N100" s="32">
        <v>0.06</v>
      </c>
      <c r="O100" s="31">
        <v>0</v>
      </c>
      <c r="P100" s="31">
        <v>53</v>
      </c>
      <c r="Q100" s="31">
        <f>Q93+Q94+Q95+Q96+Q97+Q98+Q99</f>
        <v>6</v>
      </c>
      <c r="R100" s="31">
        <f>R93+R94+R95+R96+R97+R98+R99</f>
        <v>0</v>
      </c>
      <c r="S100" s="31">
        <f>S93+S94+S95+S96+S97+S98+S99</f>
        <v>3</v>
      </c>
      <c r="T100" s="31">
        <f>T93+T94+T95+T96+T97+T98+T99</f>
        <v>0</v>
      </c>
    </row>
    <row r="101" spans="1:2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5"/>
    </row>
    <row r="102" spans="1:2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</row>
    <row r="103" spans="1:2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</row>
    <row r="104" spans="5:18" ht="15.75">
      <c r="E104" s="73" t="s">
        <v>68</v>
      </c>
      <c r="F104" s="71"/>
      <c r="G104" s="71"/>
      <c r="R104" s="11"/>
    </row>
    <row r="105" spans="1:20" ht="15.75">
      <c r="A105" s="77" t="s">
        <v>4</v>
      </c>
      <c r="B105" s="77" t="s">
        <v>0</v>
      </c>
      <c r="C105" s="77" t="s">
        <v>1</v>
      </c>
      <c r="D105" s="77" t="s">
        <v>2</v>
      </c>
      <c r="E105" s="77" t="s">
        <v>5</v>
      </c>
      <c r="F105" s="77" t="s">
        <v>3</v>
      </c>
      <c r="G105" s="77" t="s">
        <v>6</v>
      </c>
      <c r="H105" s="77"/>
      <c r="I105" s="77"/>
      <c r="J105" s="77"/>
      <c r="K105" s="77"/>
      <c r="L105" s="77"/>
      <c r="M105" s="77"/>
      <c r="N105" s="77"/>
      <c r="O105" s="77" t="s">
        <v>8</v>
      </c>
      <c r="P105" s="77" t="s">
        <v>25</v>
      </c>
      <c r="Q105" s="92" t="s">
        <v>54</v>
      </c>
      <c r="R105" s="92" t="s">
        <v>44</v>
      </c>
      <c r="S105" s="92" t="s">
        <v>43</v>
      </c>
      <c r="T105" s="92" t="s">
        <v>53</v>
      </c>
    </row>
    <row r="106" spans="1:20" ht="110.25">
      <c r="A106" s="77"/>
      <c r="B106" s="77"/>
      <c r="C106" s="77"/>
      <c r="D106" s="77"/>
      <c r="E106" s="77"/>
      <c r="F106" s="77"/>
      <c r="G106" s="3" t="s">
        <v>9</v>
      </c>
      <c r="H106" s="3" t="s">
        <v>7</v>
      </c>
      <c r="I106" s="3" t="s">
        <v>22</v>
      </c>
      <c r="J106" s="3" t="s">
        <v>23</v>
      </c>
      <c r="K106" s="3" t="s">
        <v>38</v>
      </c>
      <c r="L106" s="3" t="s">
        <v>32</v>
      </c>
      <c r="M106" s="3" t="s">
        <v>39</v>
      </c>
      <c r="N106" s="3" t="s">
        <v>27</v>
      </c>
      <c r="O106" s="77"/>
      <c r="P106" s="77"/>
      <c r="Q106" s="92"/>
      <c r="R106" s="92"/>
      <c r="S106" s="92"/>
      <c r="T106" s="92"/>
    </row>
    <row r="107" spans="1:20" ht="35.25" customHeight="1">
      <c r="A107" s="10" t="s">
        <v>13</v>
      </c>
      <c r="B107" s="24">
        <v>24</v>
      </c>
      <c r="C107" s="24">
        <v>9</v>
      </c>
      <c r="D107" s="38">
        <v>0.38</v>
      </c>
      <c r="E107" s="24">
        <v>9</v>
      </c>
      <c r="F107" s="24">
        <v>0</v>
      </c>
      <c r="G107" s="24">
        <v>0</v>
      </c>
      <c r="H107" s="38">
        <v>0</v>
      </c>
      <c r="I107" s="24">
        <v>4</v>
      </c>
      <c r="J107" s="38">
        <v>0.44</v>
      </c>
      <c r="K107" s="24">
        <v>5</v>
      </c>
      <c r="L107" s="38">
        <v>0.56</v>
      </c>
      <c r="M107" s="24">
        <v>0</v>
      </c>
      <c r="N107" s="38">
        <v>0</v>
      </c>
      <c r="O107" s="24">
        <v>0</v>
      </c>
      <c r="P107" s="24">
        <v>62</v>
      </c>
      <c r="Q107" s="25">
        <v>4</v>
      </c>
      <c r="R107" s="25">
        <v>0</v>
      </c>
      <c r="S107" s="25">
        <v>4</v>
      </c>
      <c r="T107" s="18">
        <v>0</v>
      </c>
    </row>
    <row r="108" spans="1:20" ht="25.5">
      <c r="A108" s="10" t="s">
        <v>14</v>
      </c>
      <c r="B108" s="24">
        <v>37</v>
      </c>
      <c r="C108" s="24">
        <v>9</v>
      </c>
      <c r="D108" s="38">
        <v>0.24</v>
      </c>
      <c r="E108" s="24">
        <v>9</v>
      </c>
      <c r="F108" s="24">
        <v>0</v>
      </c>
      <c r="G108" s="25">
        <v>2</v>
      </c>
      <c r="H108" s="38">
        <v>0.23</v>
      </c>
      <c r="I108" s="24">
        <v>4</v>
      </c>
      <c r="J108" s="38">
        <v>0.44</v>
      </c>
      <c r="K108" s="24">
        <v>3</v>
      </c>
      <c r="L108" s="38">
        <v>0.33</v>
      </c>
      <c r="M108" s="24">
        <v>0</v>
      </c>
      <c r="N108" s="38">
        <v>0</v>
      </c>
      <c r="O108" s="24">
        <v>0</v>
      </c>
      <c r="P108" s="24">
        <v>48</v>
      </c>
      <c r="Q108" s="25">
        <v>2</v>
      </c>
      <c r="R108" s="25">
        <v>0</v>
      </c>
      <c r="S108" s="25">
        <v>1</v>
      </c>
      <c r="T108" s="18">
        <v>0</v>
      </c>
    </row>
    <row r="109" spans="1:20" ht="25.5">
      <c r="A109" s="10" t="s">
        <v>15</v>
      </c>
      <c r="B109" s="24">
        <v>43</v>
      </c>
      <c r="C109" s="24">
        <v>7</v>
      </c>
      <c r="D109" s="38">
        <v>0.16</v>
      </c>
      <c r="E109" s="24">
        <v>7</v>
      </c>
      <c r="F109" s="24">
        <v>0</v>
      </c>
      <c r="G109" s="24">
        <v>1</v>
      </c>
      <c r="H109" s="38">
        <v>0.14</v>
      </c>
      <c r="I109" s="24">
        <v>4</v>
      </c>
      <c r="J109" s="38">
        <v>0.57</v>
      </c>
      <c r="K109" s="24">
        <v>2</v>
      </c>
      <c r="L109" s="38">
        <v>0.29</v>
      </c>
      <c r="M109" s="24">
        <v>0</v>
      </c>
      <c r="N109" s="38">
        <v>0</v>
      </c>
      <c r="O109" s="24">
        <v>0</v>
      </c>
      <c r="P109" s="24">
        <v>55</v>
      </c>
      <c r="Q109" s="25">
        <v>2</v>
      </c>
      <c r="R109" s="25">
        <v>0</v>
      </c>
      <c r="S109" s="25">
        <v>2</v>
      </c>
      <c r="T109" s="18">
        <v>0</v>
      </c>
    </row>
    <row r="110" spans="1:20" ht="39.75" customHeight="1">
      <c r="A110" s="10" t="s">
        <v>16</v>
      </c>
      <c r="B110" s="24">
        <v>5</v>
      </c>
      <c r="C110" s="24">
        <v>3</v>
      </c>
      <c r="D110" s="38">
        <v>0.6</v>
      </c>
      <c r="E110" s="24">
        <v>3</v>
      </c>
      <c r="F110" s="24">
        <v>0</v>
      </c>
      <c r="G110" s="24">
        <v>0</v>
      </c>
      <c r="H110" s="38">
        <v>0</v>
      </c>
      <c r="I110" s="24">
        <v>1</v>
      </c>
      <c r="J110" s="38">
        <v>0.33</v>
      </c>
      <c r="K110" s="24">
        <v>2</v>
      </c>
      <c r="L110" s="38">
        <v>0.67</v>
      </c>
      <c r="M110" s="24">
        <v>0</v>
      </c>
      <c r="N110" s="38">
        <v>0</v>
      </c>
      <c r="O110" s="24">
        <v>0</v>
      </c>
      <c r="P110" s="24">
        <v>60</v>
      </c>
      <c r="Q110" s="25">
        <v>1</v>
      </c>
      <c r="R110" s="25">
        <v>0</v>
      </c>
      <c r="S110" s="25">
        <v>1</v>
      </c>
      <c r="T110" s="18">
        <v>0</v>
      </c>
    </row>
    <row r="111" spans="1:20" ht="39" customHeight="1">
      <c r="A111" s="10" t="s">
        <v>37</v>
      </c>
      <c r="B111" s="24">
        <v>4</v>
      </c>
      <c r="C111" s="24">
        <v>1</v>
      </c>
      <c r="D111" s="38">
        <v>0.25</v>
      </c>
      <c r="E111" s="24">
        <v>1</v>
      </c>
      <c r="F111" s="24">
        <v>0</v>
      </c>
      <c r="G111" s="24">
        <v>0</v>
      </c>
      <c r="H111" s="38">
        <v>0</v>
      </c>
      <c r="I111" s="24">
        <v>1</v>
      </c>
      <c r="J111" s="38">
        <v>1</v>
      </c>
      <c r="K111" s="24">
        <v>0</v>
      </c>
      <c r="L111" s="38">
        <v>0</v>
      </c>
      <c r="M111" s="24">
        <v>0</v>
      </c>
      <c r="N111" s="38">
        <v>0</v>
      </c>
      <c r="O111" s="24">
        <v>0</v>
      </c>
      <c r="P111" s="24">
        <v>46</v>
      </c>
      <c r="Q111" s="25">
        <v>1</v>
      </c>
      <c r="R111" s="25">
        <v>0</v>
      </c>
      <c r="S111" s="25">
        <v>0</v>
      </c>
      <c r="T111" s="18">
        <v>0</v>
      </c>
    </row>
    <row r="112" spans="1:20" ht="39" customHeight="1">
      <c r="A112" s="10" t="s">
        <v>17</v>
      </c>
      <c r="B112" s="24">
        <v>4</v>
      </c>
      <c r="C112" s="24">
        <v>0</v>
      </c>
      <c r="D112" s="38">
        <v>0</v>
      </c>
      <c r="E112" s="24">
        <v>0</v>
      </c>
      <c r="F112" s="24">
        <v>0</v>
      </c>
      <c r="G112" s="24">
        <v>0</v>
      </c>
      <c r="H112" s="38">
        <v>0</v>
      </c>
      <c r="I112" s="24">
        <v>0</v>
      </c>
      <c r="J112" s="38">
        <v>0</v>
      </c>
      <c r="K112" s="24">
        <v>0</v>
      </c>
      <c r="L112" s="38">
        <v>0</v>
      </c>
      <c r="M112" s="24">
        <v>0</v>
      </c>
      <c r="N112" s="38">
        <v>0</v>
      </c>
      <c r="O112" s="24">
        <v>0</v>
      </c>
      <c r="P112" s="24">
        <v>0</v>
      </c>
      <c r="Q112" s="25">
        <v>0</v>
      </c>
      <c r="R112" s="25">
        <v>0</v>
      </c>
      <c r="S112" s="25">
        <v>0</v>
      </c>
      <c r="T112" s="18">
        <v>0</v>
      </c>
    </row>
    <row r="113" spans="1:20" ht="52.5" customHeight="1">
      <c r="A113" s="10" t="s">
        <v>71</v>
      </c>
      <c r="B113" s="24">
        <v>3</v>
      </c>
      <c r="C113" s="24">
        <v>0</v>
      </c>
      <c r="D113" s="38">
        <v>0</v>
      </c>
      <c r="E113" s="24">
        <v>0</v>
      </c>
      <c r="F113" s="24">
        <v>0</v>
      </c>
      <c r="G113" s="24">
        <v>0</v>
      </c>
      <c r="H113" s="38">
        <v>0</v>
      </c>
      <c r="I113" s="24">
        <v>0</v>
      </c>
      <c r="J113" s="38">
        <v>0</v>
      </c>
      <c r="K113" s="24">
        <v>0</v>
      </c>
      <c r="L113" s="38">
        <v>0</v>
      </c>
      <c r="M113" s="24">
        <v>0</v>
      </c>
      <c r="N113" s="38">
        <v>0</v>
      </c>
      <c r="O113" s="24">
        <v>0</v>
      </c>
      <c r="P113" s="24">
        <v>0</v>
      </c>
      <c r="Q113" s="25">
        <v>0</v>
      </c>
      <c r="R113" s="25">
        <v>0</v>
      </c>
      <c r="S113" s="25">
        <v>0</v>
      </c>
      <c r="T113" s="18">
        <v>0</v>
      </c>
    </row>
    <row r="114" spans="1:20" ht="24.75" customHeight="1">
      <c r="A114" s="10" t="s">
        <v>18</v>
      </c>
      <c r="B114" s="24">
        <f>SUM(B107:B113)</f>
        <v>120</v>
      </c>
      <c r="C114" s="24">
        <f>SUM(C107:C113)</f>
        <v>29</v>
      </c>
      <c r="D114" s="38">
        <v>0.24</v>
      </c>
      <c r="E114" s="24">
        <f>E107+E108+E109+E110+E111+E112+E113</f>
        <v>29</v>
      </c>
      <c r="F114" s="24">
        <v>0</v>
      </c>
      <c r="G114" s="41">
        <f>G107+G108+G109+G110+G111+G112+G113</f>
        <v>3</v>
      </c>
      <c r="H114" s="38">
        <v>0.1</v>
      </c>
      <c r="I114" s="24">
        <f>I107+I108+I109+I110+I111+I112+I113</f>
        <v>14</v>
      </c>
      <c r="J114" s="38">
        <v>0.48</v>
      </c>
      <c r="K114" s="24">
        <f>K107+K108+K109+K110+K111+K112+K113</f>
        <v>12</v>
      </c>
      <c r="L114" s="38">
        <v>0.41</v>
      </c>
      <c r="M114" s="24">
        <f>M107+M108+M109+M110+M111+M112+M113</f>
        <v>0</v>
      </c>
      <c r="N114" s="38">
        <v>0</v>
      </c>
      <c r="O114" s="24">
        <v>0</v>
      </c>
      <c r="P114" s="24">
        <v>54</v>
      </c>
      <c r="Q114" s="24">
        <f>Q107+Q108+Q109+Q110+Q111+Q112+Q113</f>
        <v>10</v>
      </c>
      <c r="R114" s="24">
        <f>R107+R108+R109+R110+R111+R112+R113</f>
        <v>0</v>
      </c>
      <c r="S114" s="24">
        <f>S107+S108+S109+S110+S111+S112+S113</f>
        <v>8</v>
      </c>
      <c r="T114" s="16">
        <f>T107+T108+T109+T110+T111+T112+T113</f>
        <v>0</v>
      </c>
    </row>
    <row r="115" spans="1:21" ht="12.75">
      <c r="A115" s="21"/>
      <c r="B115" s="22"/>
      <c r="C115" s="22"/>
      <c r="D115" s="23"/>
      <c r="E115" s="22"/>
      <c r="F115" s="22"/>
      <c r="G115" s="22"/>
      <c r="H115" s="23"/>
      <c r="I115" s="22"/>
      <c r="J115" s="23"/>
      <c r="K115" s="22"/>
      <c r="L115" s="23"/>
      <c r="M115" s="22"/>
      <c r="N115" s="23"/>
      <c r="O115" s="22"/>
      <c r="P115" s="22"/>
      <c r="Q115" s="22"/>
      <c r="R115" s="22"/>
      <c r="S115" s="22"/>
      <c r="T115" s="22"/>
      <c r="U115" s="5"/>
    </row>
    <row r="116" spans="5:8" ht="15.75">
      <c r="E116" s="66" t="s">
        <v>69</v>
      </c>
      <c r="F116" s="67"/>
      <c r="G116" s="67"/>
      <c r="H116" s="67"/>
    </row>
    <row r="117" spans="1:20" ht="15.75">
      <c r="A117" s="77" t="s">
        <v>4</v>
      </c>
      <c r="B117" s="77" t="s">
        <v>0</v>
      </c>
      <c r="C117" s="77" t="s">
        <v>1</v>
      </c>
      <c r="D117" s="77" t="s">
        <v>2</v>
      </c>
      <c r="E117" s="77" t="s">
        <v>5</v>
      </c>
      <c r="F117" s="77" t="s">
        <v>3</v>
      </c>
      <c r="G117" s="77" t="s">
        <v>6</v>
      </c>
      <c r="H117" s="77"/>
      <c r="I117" s="77"/>
      <c r="J117" s="77"/>
      <c r="K117" s="77"/>
      <c r="L117" s="77"/>
      <c r="M117" s="77"/>
      <c r="N117" s="77"/>
      <c r="O117" s="77" t="s">
        <v>8</v>
      </c>
      <c r="P117" s="77" t="s">
        <v>25</v>
      </c>
      <c r="Q117" s="92" t="s">
        <v>54</v>
      </c>
      <c r="R117" s="92" t="s">
        <v>44</v>
      </c>
      <c r="S117" s="92" t="s">
        <v>43</v>
      </c>
      <c r="T117" s="92" t="s">
        <v>42</v>
      </c>
    </row>
    <row r="118" spans="1:20" ht="110.25">
      <c r="A118" s="77"/>
      <c r="B118" s="77"/>
      <c r="C118" s="77"/>
      <c r="D118" s="77"/>
      <c r="E118" s="77"/>
      <c r="F118" s="77"/>
      <c r="G118" s="3" t="s">
        <v>9</v>
      </c>
      <c r="H118" s="3" t="s">
        <v>7</v>
      </c>
      <c r="I118" s="3" t="s">
        <v>10</v>
      </c>
      <c r="J118" s="3" t="s">
        <v>11</v>
      </c>
      <c r="K118" s="3" t="s">
        <v>31</v>
      </c>
      <c r="L118" s="3" t="s">
        <v>32</v>
      </c>
      <c r="M118" s="3" t="s">
        <v>33</v>
      </c>
      <c r="N118" s="3" t="s">
        <v>36</v>
      </c>
      <c r="O118" s="77"/>
      <c r="P118" s="77"/>
      <c r="Q118" s="92"/>
      <c r="R118" s="92"/>
      <c r="S118" s="92"/>
      <c r="T118" s="92"/>
    </row>
    <row r="119" spans="1:20" ht="25.5">
      <c r="A119" s="37" t="s">
        <v>13</v>
      </c>
      <c r="B119" s="31">
        <v>24</v>
      </c>
      <c r="C119" s="31">
        <v>3</v>
      </c>
      <c r="D119" s="32">
        <v>0.12</v>
      </c>
      <c r="E119" s="31">
        <v>3</v>
      </c>
      <c r="F119" s="31">
        <v>0</v>
      </c>
      <c r="G119" s="31">
        <v>0</v>
      </c>
      <c r="H119" s="32">
        <v>0</v>
      </c>
      <c r="I119" s="31">
        <v>1</v>
      </c>
      <c r="J119" s="32">
        <v>0.33</v>
      </c>
      <c r="K119" s="31">
        <v>2</v>
      </c>
      <c r="L119" s="32">
        <v>0.67</v>
      </c>
      <c r="M119" s="31">
        <v>0</v>
      </c>
      <c r="N119" s="32">
        <v>0</v>
      </c>
      <c r="O119" s="31">
        <v>0</v>
      </c>
      <c r="P119" s="31">
        <v>75</v>
      </c>
      <c r="Q119" s="27">
        <v>2</v>
      </c>
      <c r="R119" s="27">
        <v>0</v>
      </c>
      <c r="S119" s="27">
        <v>1</v>
      </c>
      <c r="T119" s="27">
        <v>0</v>
      </c>
    </row>
    <row r="120" spans="1:20" ht="25.5">
      <c r="A120" s="37" t="s">
        <v>14</v>
      </c>
      <c r="B120" s="31">
        <v>37</v>
      </c>
      <c r="C120" s="31">
        <v>6</v>
      </c>
      <c r="D120" s="32">
        <v>0.16</v>
      </c>
      <c r="E120" s="31">
        <v>6</v>
      </c>
      <c r="F120" s="31">
        <v>0</v>
      </c>
      <c r="G120" s="27">
        <v>0</v>
      </c>
      <c r="H120" s="32">
        <v>0</v>
      </c>
      <c r="I120" s="31">
        <v>1</v>
      </c>
      <c r="J120" s="32">
        <v>0.16</v>
      </c>
      <c r="K120" s="31">
        <v>1</v>
      </c>
      <c r="L120" s="32">
        <v>0.16</v>
      </c>
      <c r="M120" s="31">
        <v>4</v>
      </c>
      <c r="N120" s="32">
        <v>0.68</v>
      </c>
      <c r="O120" s="31">
        <v>0</v>
      </c>
      <c r="P120" s="31">
        <v>77</v>
      </c>
      <c r="Q120" s="27">
        <v>4</v>
      </c>
      <c r="R120" s="27">
        <v>0</v>
      </c>
      <c r="S120" s="27">
        <v>4</v>
      </c>
      <c r="T120" s="27">
        <v>0</v>
      </c>
    </row>
    <row r="121" spans="1:20" ht="25.5">
      <c r="A121" s="37" t="s">
        <v>15</v>
      </c>
      <c r="B121" s="31">
        <v>43</v>
      </c>
      <c r="C121" s="31">
        <v>3</v>
      </c>
      <c r="D121" s="32">
        <v>0.07</v>
      </c>
      <c r="E121" s="31">
        <v>3</v>
      </c>
      <c r="F121" s="31">
        <v>0</v>
      </c>
      <c r="G121" s="31">
        <v>0</v>
      </c>
      <c r="H121" s="32">
        <v>0</v>
      </c>
      <c r="I121" s="31">
        <v>2</v>
      </c>
      <c r="J121" s="32">
        <v>0.67</v>
      </c>
      <c r="K121" s="31">
        <v>0</v>
      </c>
      <c r="L121" s="32">
        <v>0</v>
      </c>
      <c r="M121" s="31">
        <v>1</v>
      </c>
      <c r="N121" s="32">
        <v>0.33</v>
      </c>
      <c r="O121" s="31">
        <v>0</v>
      </c>
      <c r="P121" s="31">
        <v>46</v>
      </c>
      <c r="Q121" s="27">
        <v>1</v>
      </c>
      <c r="R121" s="27">
        <v>0</v>
      </c>
      <c r="S121" s="27">
        <v>0</v>
      </c>
      <c r="T121" s="27">
        <v>0</v>
      </c>
    </row>
    <row r="122" spans="1:20" ht="25.5">
      <c r="A122" s="37" t="s">
        <v>16</v>
      </c>
      <c r="B122" s="31">
        <v>5</v>
      </c>
      <c r="C122" s="31">
        <v>0</v>
      </c>
      <c r="D122" s="32">
        <v>0</v>
      </c>
      <c r="E122" s="31">
        <v>0</v>
      </c>
      <c r="F122" s="31">
        <v>0</v>
      </c>
      <c r="G122" s="31">
        <v>0</v>
      </c>
      <c r="H122" s="32">
        <v>0</v>
      </c>
      <c r="I122" s="31">
        <v>0</v>
      </c>
      <c r="J122" s="32">
        <v>0</v>
      </c>
      <c r="K122" s="31">
        <v>0</v>
      </c>
      <c r="L122" s="32">
        <v>0</v>
      </c>
      <c r="M122" s="31">
        <v>0</v>
      </c>
      <c r="N122" s="32">
        <v>0</v>
      </c>
      <c r="O122" s="31">
        <v>0</v>
      </c>
      <c r="P122" s="31">
        <v>0</v>
      </c>
      <c r="Q122" s="27">
        <v>0</v>
      </c>
      <c r="R122" s="27">
        <v>0</v>
      </c>
      <c r="S122" s="27">
        <v>0</v>
      </c>
      <c r="T122" s="27">
        <v>0</v>
      </c>
    </row>
    <row r="123" spans="1:20" ht="25.5">
      <c r="A123" s="37" t="s">
        <v>37</v>
      </c>
      <c r="B123" s="31">
        <v>4</v>
      </c>
      <c r="C123" s="31">
        <v>0</v>
      </c>
      <c r="D123" s="32">
        <v>0</v>
      </c>
      <c r="E123" s="31">
        <v>0</v>
      </c>
      <c r="F123" s="31">
        <v>0</v>
      </c>
      <c r="G123" s="31">
        <v>0</v>
      </c>
      <c r="H123" s="32">
        <v>0</v>
      </c>
      <c r="I123" s="31">
        <v>0</v>
      </c>
      <c r="J123" s="32">
        <v>0</v>
      </c>
      <c r="K123" s="31">
        <v>0</v>
      </c>
      <c r="L123" s="32">
        <v>0</v>
      </c>
      <c r="M123" s="31">
        <v>0</v>
      </c>
      <c r="N123" s="32">
        <v>0</v>
      </c>
      <c r="O123" s="31">
        <v>0</v>
      </c>
      <c r="P123" s="31">
        <v>0</v>
      </c>
      <c r="Q123" s="27">
        <v>0</v>
      </c>
      <c r="R123" s="27">
        <v>0</v>
      </c>
      <c r="S123" s="27">
        <v>0</v>
      </c>
      <c r="T123" s="27">
        <v>0</v>
      </c>
    </row>
    <row r="124" spans="1:20" ht="25.5">
      <c r="A124" s="37" t="s">
        <v>17</v>
      </c>
      <c r="B124" s="31">
        <v>4</v>
      </c>
      <c r="C124" s="31">
        <v>0</v>
      </c>
      <c r="D124" s="32">
        <v>0</v>
      </c>
      <c r="E124" s="31">
        <v>0</v>
      </c>
      <c r="F124" s="31">
        <v>0</v>
      </c>
      <c r="G124" s="31">
        <v>0</v>
      </c>
      <c r="H124" s="32">
        <v>0</v>
      </c>
      <c r="I124" s="31">
        <v>0</v>
      </c>
      <c r="J124" s="32">
        <v>0</v>
      </c>
      <c r="K124" s="31">
        <v>0</v>
      </c>
      <c r="L124" s="32">
        <v>0</v>
      </c>
      <c r="M124" s="31">
        <v>0</v>
      </c>
      <c r="N124" s="32">
        <v>0</v>
      </c>
      <c r="O124" s="31">
        <v>0</v>
      </c>
      <c r="P124" s="31">
        <v>0</v>
      </c>
      <c r="Q124" s="27">
        <v>0</v>
      </c>
      <c r="R124" s="27">
        <v>0</v>
      </c>
      <c r="S124" s="27">
        <v>0</v>
      </c>
      <c r="T124" s="27">
        <v>0</v>
      </c>
    </row>
    <row r="125" spans="1:20" ht="51">
      <c r="A125" s="37" t="s">
        <v>71</v>
      </c>
      <c r="B125" s="31">
        <v>3</v>
      </c>
      <c r="C125" s="31">
        <v>0</v>
      </c>
      <c r="D125" s="32">
        <v>0</v>
      </c>
      <c r="E125" s="31">
        <v>0</v>
      </c>
      <c r="F125" s="31">
        <v>0</v>
      </c>
      <c r="G125" s="31">
        <v>0</v>
      </c>
      <c r="H125" s="32">
        <v>0</v>
      </c>
      <c r="I125" s="31">
        <v>0</v>
      </c>
      <c r="J125" s="32">
        <v>0</v>
      </c>
      <c r="K125" s="31">
        <v>0</v>
      </c>
      <c r="L125" s="32">
        <v>0</v>
      </c>
      <c r="M125" s="31">
        <v>0</v>
      </c>
      <c r="N125" s="32">
        <v>0</v>
      </c>
      <c r="O125" s="31">
        <v>0</v>
      </c>
      <c r="P125" s="31">
        <v>0</v>
      </c>
      <c r="Q125" s="27">
        <v>0</v>
      </c>
      <c r="R125" s="27">
        <v>0</v>
      </c>
      <c r="S125" s="27">
        <v>0</v>
      </c>
      <c r="T125" s="27">
        <v>0</v>
      </c>
    </row>
    <row r="126" spans="1:20" ht="36.75" customHeight="1">
      <c r="A126" s="37" t="s">
        <v>18</v>
      </c>
      <c r="B126" s="31">
        <f>SUM(B119:B125)</f>
        <v>120</v>
      </c>
      <c r="C126" s="31">
        <f>SUM(C119:C125)</f>
        <v>12</v>
      </c>
      <c r="D126" s="32">
        <v>0.1</v>
      </c>
      <c r="E126" s="31">
        <f>E119+E120+E121+E122+E123+E124+E125</f>
        <v>12</v>
      </c>
      <c r="F126" s="31">
        <v>0</v>
      </c>
      <c r="G126" s="31">
        <f>G119+G120+G121+G122+G123+G124+G125</f>
        <v>0</v>
      </c>
      <c r="H126" s="32">
        <v>0</v>
      </c>
      <c r="I126" s="31">
        <f>I119+I120+I121+I122+I123+I124+I125</f>
        <v>4</v>
      </c>
      <c r="J126" s="32">
        <v>0.33</v>
      </c>
      <c r="K126" s="31">
        <f>K119+K120+K121+K122+K123+K124+K125</f>
        <v>3</v>
      </c>
      <c r="L126" s="32">
        <v>0.33</v>
      </c>
      <c r="M126" s="31">
        <f>M119+M120+M121+M122+M123+M124+M125</f>
        <v>5</v>
      </c>
      <c r="N126" s="32">
        <v>0.33</v>
      </c>
      <c r="O126" s="31">
        <v>0</v>
      </c>
      <c r="P126" s="31">
        <v>66</v>
      </c>
      <c r="Q126" s="31">
        <f>Q119+Q120+Q121+Q122+Q123+Q124+Q125</f>
        <v>7</v>
      </c>
      <c r="R126" s="31">
        <f>R119+R120+R121+R122+R123+R124+R125</f>
        <v>0</v>
      </c>
      <c r="S126" s="31">
        <f>S119+S120+S121+S122+S123+S124+S125</f>
        <v>5</v>
      </c>
      <c r="T126" s="31">
        <f>T119+T120+T121+T122+T123+T124+T125</f>
        <v>0</v>
      </c>
    </row>
    <row r="127" spans="1:2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</row>
    <row r="132" spans="1:8" ht="15.75">
      <c r="A132" s="5"/>
      <c r="B132" s="5"/>
      <c r="E132" s="64" t="s">
        <v>70</v>
      </c>
      <c r="F132" s="65"/>
      <c r="G132" s="65"/>
      <c r="H132" s="65"/>
    </row>
    <row r="133" spans="1:20" ht="15.75">
      <c r="A133" s="4"/>
      <c r="B133" s="76" t="s">
        <v>0</v>
      </c>
      <c r="C133" s="86" t="s">
        <v>1</v>
      </c>
      <c r="D133" s="86" t="s">
        <v>2</v>
      </c>
      <c r="E133" s="86" t="s">
        <v>5</v>
      </c>
      <c r="F133" s="86" t="s">
        <v>3</v>
      </c>
      <c r="G133" s="74" t="s">
        <v>6</v>
      </c>
      <c r="H133" s="75"/>
      <c r="I133" s="75"/>
      <c r="J133" s="75"/>
      <c r="K133" s="75"/>
      <c r="L133" s="75"/>
      <c r="M133" s="75"/>
      <c r="N133" s="76"/>
      <c r="O133" s="77" t="s">
        <v>8</v>
      </c>
      <c r="P133" s="77" t="s">
        <v>25</v>
      </c>
      <c r="Q133" s="92" t="s">
        <v>54</v>
      </c>
      <c r="R133" s="92" t="s">
        <v>44</v>
      </c>
      <c r="S133" s="92" t="s">
        <v>43</v>
      </c>
      <c r="T133" s="92" t="s">
        <v>53</v>
      </c>
    </row>
    <row r="134" spans="1:20" ht="110.25">
      <c r="A134" s="4"/>
      <c r="B134" s="76"/>
      <c r="C134" s="86"/>
      <c r="D134" s="86"/>
      <c r="E134" s="86"/>
      <c r="F134" s="86"/>
      <c r="G134" s="3" t="s">
        <v>9</v>
      </c>
      <c r="H134" s="3" t="s">
        <v>7</v>
      </c>
      <c r="I134" s="3" t="s">
        <v>10</v>
      </c>
      <c r="J134" s="3" t="s">
        <v>11</v>
      </c>
      <c r="K134" s="3" t="s">
        <v>31</v>
      </c>
      <c r="L134" s="3" t="s">
        <v>32</v>
      </c>
      <c r="M134" s="3" t="s">
        <v>33</v>
      </c>
      <c r="N134" s="3" t="s">
        <v>36</v>
      </c>
      <c r="O134" s="77"/>
      <c r="P134" s="77"/>
      <c r="Q134" s="92"/>
      <c r="R134" s="92"/>
      <c r="S134" s="92"/>
      <c r="T134" s="92"/>
    </row>
    <row r="135" spans="1:20" ht="25.5">
      <c r="A135" s="37" t="s">
        <v>13</v>
      </c>
      <c r="B135" s="31">
        <v>24</v>
      </c>
      <c r="C135" s="31">
        <v>4</v>
      </c>
      <c r="D135" s="32">
        <v>0.17</v>
      </c>
      <c r="E135" s="31">
        <v>4</v>
      </c>
      <c r="F135" s="31">
        <v>0</v>
      </c>
      <c r="G135" s="31">
        <v>1</v>
      </c>
      <c r="H135" s="32">
        <v>0.25</v>
      </c>
      <c r="I135" s="31">
        <v>1</v>
      </c>
      <c r="J135" s="32">
        <v>0.25</v>
      </c>
      <c r="K135" s="31">
        <v>1</v>
      </c>
      <c r="L135" s="32">
        <v>0.25</v>
      </c>
      <c r="M135" s="31">
        <v>1</v>
      </c>
      <c r="N135" s="32">
        <v>0.25</v>
      </c>
      <c r="O135" s="31">
        <v>0</v>
      </c>
      <c r="P135" s="31">
        <v>60</v>
      </c>
      <c r="Q135" s="27">
        <v>1</v>
      </c>
      <c r="R135" s="27">
        <v>0</v>
      </c>
      <c r="S135" s="27">
        <v>1</v>
      </c>
      <c r="T135" s="27">
        <v>0</v>
      </c>
    </row>
    <row r="136" spans="1:20" ht="37.5" customHeight="1">
      <c r="A136" s="37" t="s">
        <v>14</v>
      </c>
      <c r="B136" s="31">
        <v>37</v>
      </c>
      <c r="C136" s="31">
        <v>6</v>
      </c>
      <c r="D136" s="32">
        <v>0.16</v>
      </c>
      <c r="E136" s="31">
        <v>6</v>
      </c>
      <c r="F136" s="31">
        <v>0</v>
      </c>
      <c r="G136" s="27">
        <v>0</v>
      </c>
      <c r="H136" s="32">
        <v>0</v>
      </c>
      <c r="I136" s="31">
        <v>4</v>
      </c>
      <c r="J136" s="32">
        <v>0.67</v>
      </c>
      <c r="K136" s="31">
        <v>2</v>
      </c>
      <c r="L136" s="32">
        <v>0.33</v>
      </c>
      <c r="M136" s="31">
        <v>0</v>
      </c>
      <c r="N136" s="32">
        <v>0</v>
      </c>
      <c r="O136" s="31">
        <v>0</v>
      </c>
      <c r="P136" s="31">
        <v>58</v>
      </c>
      <c r="Q136" s="27">
        <v>1</v>
      </c>
      <c r="R136" s="27">
        <v>0</v>
      </c>
      <c r="S136" s="27">
        <v>0</v>
      </c>
      <c r="T136" s="27">
        <v>0</v>
      </c>
    </row>
    <row r="137" spans="1:20" ht="35.25" customHeight="1">
      <c r="A137" s="37" t="s">
        <v>15</v>
      </c>
      <c r="B137" s="31">
        <v>43</v>
      </c>
      <c r="C137" s="31">
        <v>7</v>
      </c>
      <c r="D137" s="32">
        <v>0.16</v>
      </c>
      <c r="E137" s="31">
        <v>7</v>
      </c>
      <c r="F137" s="31">
        <v>0</v>
      </c>
      <c r="G137" s="31">
        <v>1</v>
      </c>
      <c r="H137" s="32">
        <v>0.14</v>
      </c>
      <c r="I137" s="31">
        <v>4</v>
      </c>
      <c r="J137" s="32">
        <v>0.57</v>
      </c>
      <c r="K137" s="31">
        <v>2</v>
      </c>
      <c r="L137" s="32">
        <v>0.29</v>
      </c>
      <c r="M137" s="31">
        <v>0</v>
      </c>
      <c r="N137" s="32">
        <v>0</v>
      </c>
      <c r="O137" s="31">
        <v>0</v>
      </c>
      <c r="P137" s="31">
        <v>52</v>
      </c>
      <c r="Q137" s="27">
        <v>0</v>
      </c>
      <c r="R137" s="27">
        <v>0</v>
      </c>
      <c r="S137" s="27">
        <v>0</v>
      </c>
      <c r="T137" s="27">
        <v>0</v>
      </c>
    </row>
    <row r="138" spans="1:20" ht="25.5">
      <c r="A138" s="37" t="s">
        <v>16</v>
      </c>
      <c r="B138" s="31">
        <v>5</v>
      </c>
      <c r="C138" s="31">
        <v>0</v>
      </c>
      <c r="D138" s="32">
        <v>0</v>
      </c>
      <c r="E138" s="31">
        <v>0</v>
      </c>
      <c r="F138" s="31">
        <v>0</v>
      </c>
      <c r="G138" s="31">
        <v>0</v>
      </c>
      <c r="H138" s="32">
        <v>0</v>
      </c>
      <c r="I138" s="31">
        <v>0</v>
      </c>
      <c r="J138" s="32">
        <v>0</v>
      </c>
      <c r="K138" s="31">
        <v>0</v>
      </c>
      <c r="L138" s="32">
        <v>0</v>
      </c>
      <c r="M138" s="31">
        <v>0</v>
      </c>
      <c r="N138" s="32">
        <v>0</v>
      </c>
      <c r="O138" s="31">
        <v>0</v>
      </c>
      <c r="P138" s="31">
        <v>0</v>
      </c>
      <c r="Q138" s="27">
        <v>0</v>
      </c>
      <c r="R138" s="27">
        <v>0</v>
      </c>
      <c r="S138" s="27">
        <v>0</v>
      </c>
      <c r="T138" s="27">
        <v>0</v>
      </c>
    </row>
    <row r="139" spans="1:20" ht="25.5">
      <c r="A139" s="37" t="s">
        <v>37</v>
      </c>
      <c r="B139" s="31">
        <v>4</v>
      </c>
      <c r="C139" s="31">
        <v>0</v>
      </c>
      <c r="D139" s="32">
        <v>0</v>
      </c>
      <c r="E139" s="31">
        <v>0</v>
      </c>
      <c r="F139" s="31">
        <v>0</v>
      </c>
      <c r="G139" s="31">
        <v>0</v>
      </c>
      <c r="H139" s="32">
        <v>0</v>
      </c>
      <c r="I139" s="31">
        <v>0</v>
      </c>
      <c r="J139" s="32">
        <v>0</v>
      </c>
      <c r="K139" s="31">
        <v>0</v>
      </c>
      <c r="L139" s="32">
        <v>0</v>
      </c>
      <c r="M139" s="31">
        <v>0</v>
      </c>
      <c r="N139" s="32">
        <v>0</v>
      </c>
      <c r="O139" s="31">
        <v>0</v>
      </c>
      <c r="P139" s="31">
        <v>0</v>
      </c>
      <c r="Q139" s="27">
        <v>0</v>
      </c>
      <c r="R139" s="27">
        <v>0</v>
      </c>
      <c r="S139" s="27">
        <v>0</v>
      </c>
      <c r="T139" s="27">
        <v>0</v>
      </c>
    </row>
    <row r="140" spans="1:20" ht="25.5">
      <c r="A140" s="37" t="s">
        <v>17</v>
      </c>
      <c r="B140" s="31">
        <v>4</v>
      </c>
      <c r="C140" s="31">
        <v>0</v>
      </c>
      <c r="D140" s="32">
        <v>0</v>
      </c>
      <c r="E140" s="31">
        <v>0</v>
      </c>
      <c r="F140" s="31">
        <v>0</v>
      </c>
      <c r="G140" s="31">
        <v>0</v>
      </c>
      <c r="H140" s="32">
        <v>0</v>
      </c>
      <c r="I140" s="31">
        <v>0</v>
      </c>
      <c r="J140" s="32">
        <v>0</v>
      </c>
      <c r="K140" s="31">
        <v>0</v>
      </c>
      <c r="L140" s="32">
        <v>0</v>
      </c>
      <c r="M140" s="31">
        <v>0</v>
      </c>
      <c r="N140" s="32">
        <v>0</v>
      </c>
      <c r="O140" s="31">
        <v>0</v>
      </c>
      <c r="P140" s="31">
        <v>0</v>
      </c>
      <c r="Q140" s="27">
        <v>0</v>
      </c>
      <c r="R140" s="27">
        <v>0</v>
      </c>
      <c r="S140" s="27">
        <v>0</v>
      </c>
      <c r="T140" s="27">
        <v>0</v>
      </c>
    </row>
    <row r="141" spans="1:20" ht="51">
      <c r="A141" s="37" t="s">
        <v>71</v>
      </c>
      <c r="B141" s="31">
        <v>3</v>
      </c>
      <c r="C141" s="31">
        <v>0</v>
      </c>
      <c r="D141" s="32">
        <v>0</v>
      </c>
      <c r="E141" s="31">
        <v>0</v>
      </c>
      <c r="F141" s="31">
        <v>0</v>
      </c>
      <c r="G141" s="31">
        <v>0</v>
      </c>
      <c r="H141" s="32">
        <v>0</v>
      </c>
      <c r="I141" s="31">
        <v>0</v>
      </c>
      <c r="J141" s="32">
        <v>0</v>
      </c>
      <c r="K141" s="31">
        <v>0</v>
      </c>
      <c r="L141" s="32">
        <v>0</v>
      </c>
      <c r="M141" s="31">
        <v>0</v>
      </c>
      <c r="N141" s="32">
        <v>0</v>
      </c>
      <c r="O141" s="31">
        <v>0</v>
      </c>
      <c r="P141" s="31">
        <v>0</v>
      </c>
      <c r="Q141" s="27">
        <v>0</v>
      </c>
      <c r="R141" s="27">
        <v>0</v>
      </c>
      <c r="S141" s="27">
        <v>0</v>
      </c>
      <c r="T141" s="27">
        <v>0</v>
      </c>
    </row>
    <row r="142" spans="1:20" ht="38.25" customHeight="1">
      <c r="A142" s="37" t="s">
        <v>18</v>
      </c>
      <c r="B142" s="31">
        <f>SUM(B135:B141)</f>
        <v>120</v>
      </c>
      <c r="C142" s="31">
        <f>SUM(C135:C141)</f>
        <v>17</v>
      </c>
      <c r="D142" s="32">
        <v>0.14</v>
      </c>
      <c r="E142" s="31">
        <f>E135+E136+E137+E138+E139+E140+E141</f>
        <v>17</v>
      </c>
      <c r="F142" s="31">
        <v>0</v>
      </c>
      <c r="G142" s="39">
        <f>G135+G136+G137+G138+G139+G140+G141</f>
        <v>2</v>
      </c>
      <c r="H142" s="32">
        <v>0.12</v>
      </c>
      <c r="I142" s="31">
        <f>I135+I136+I137+I138+I139+I140+I141</f>
        <v>9</v>
      </c>
      <c r="J142" s="32">
        <v>0.54</v>
      </c>
      <c r="K142" s="31">
        <f>K135+K136+K137+K138+K139+K140+K141</f>
        <v>5</v>
      </c>
      <c r="L142" s="32">
        <v>0.29</v>
      </c>
      <c r="M142" s="31">
        <f>M135+M136+M137+M138+M139+M140+M141</f>
        <v>1</v>
      </c>
      <c r="N142" s="32">
        <v>0.05</v>
      </c>
      <c r="O142" s="31">
        <v>0</v>
      </c>
      <c r="P142" s="31">
        <v>57</v>
      </c>
      <c r="Q142" s="31">
        <f>Q135+Q136+Q137+Q138+Q139+Q140+Q141</f>
        <v>2</v>
      </c>
      <c r="R142" s="31">
        <f>R135+R136+R137+R138+R139+R140+R141</f>
        <v>0</v>
      </c>
      <c r="S142" s="31">
        <f>S135+S136+S137+S138+S139+S140+S141</f>
        <v>1</v>
      </c>
      <c r="T142" s="31">
        <f>T135+T136+T137+T138+T139+T140+T141</f>
        <v>0</v>
      </c>
    </row>
    <row r="143" spans="1:2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9" spans="6:8" ht="15.75">
      <c r="F149" s="66" t="s">
        <v>72</v>
      </c>
      <c r="G149" s="67"/>
      <c r="H149" s="67"/>
    </row>
    <row r="150" spans="1:20" ht="15.75">
      <c r="A150" s="77" t="s">
        <v>4</v>
      </c>
      <c r="B150" s="77" t="s">
        <v>0</v>
      </c>
      <c r="C150" s="77" t="s">
        <v>1</v>
      </c>
      <c r="D150" s="77" t="s">
        <v>2</v>
      </c>
      <c r="E150" s="77" t="s">
        <v>5</v>
      </c>
      <c r="F150" s="77" t="s">
        <v>3</v>
      </c>
      <c r="G150" s="77" t="s">
        <v>6</v>
      </c>
      <c r="H150" s="77"/>
      <c r="I150" s="77"/>
      <c r="J150" s="77"/>
      <c r="K150" s="77"/>
      <c r="L150" s="77"/>
      <c r="M150" s="77"/>
      <c r="N150" s="77"/>
      <c r="O150" s="77" t="s">
        <v>8</v>
      </c>
      <c r="P150" s="77" t="s">
        <v>25</v>
      </c>
      <c r="Q150" s="92" t="s">
        <v>54</v>
      </c>
      <c r="R150" s="92" t="s">
        <v>44</v>
      </c>
      <c r="S150" s="92" t="s">
        <v>43</v>
      </c>
      <c r="T150" s="92" t="s">
        <v>53</v>
      </c>
    </row>
    <row r="151" spans="1:20" ht="110.25">
      <c r="A151" s="77"/>
      <c r="B151" s="77"/>
      <c r="C151" s="77"/>
      <c r="D151" s="77"/>
      <c r="E151" s="77"/>
      <c r="F151" s="77"/>
      <c r="G151" s="3" t="s">
        <v>9</v>
      </c>
      <c r="H151" s="3" t="s">
        <v>7</v>
      </c>
      <c r="I151" s="3" t="s">
        <v>10</v>
      </c>
      <c r="J151" s="3" t="s">
        <v>11</v>
      </c>
      <c r="K151" s="3" t="s">
        <v>31</v>
      </c>
      <c r="L151" s="3" t="s">
        <v>32</v>
      </c>
      <c r="M151" s="3" t="s">
        <v>35</v>
      </c>
      <c r="N151" s="3" t="s">
        <v>40</v>
      </c>
      <c r="O151" s="77"/>
      <c r="P151" s="77"/>
      <c r="Q151" s="92"/>
      <c r="R151" s="92"/>
      <c r="S151" s="92"/>
      <c r="T151" s="92"/>
    </row>
    <row r="152" spans="1:20" ht="25.5">
      <c r="A152" s="37" t="s">
        <v>13</v>
      </c>
      <c r="B152" s="31">
        <v>24</v>
      </c>
      <c r="C152" s="31">
        <v>3</v>
      </c>
      <c r="D152" s="32">
        <v>0.13</v>
      </c>
      <c r="E152" s="31">
        <v>3</v>
      </c>
      <c r="F152" s="31">
        <v>0</v>
      </c>
      <c r="G152" s="31">
        <v>0</v>
      </c>
      <c r="H152" s="32">
        <v>0</v>
      </c>
      <c r="I152" s="31">
        <v>2</v>
      </c>
      <c r="J152" s="32">
        <v>0.67</v>
      </c>
      <c r="K152" s="31">
        <v>1</v>
      </c>
      <c r="L152" s="32">
        <v>0.33</v>
      </c>
      <c r="M152" s="31">
        <v>0</v>
      </c>
      <c r="N152" s="32">
        <v>0</v>
      </c>
      <c r="O152" s="31">
        <v>0</v>
      </c>
      <c r="P152" s="31">
        <v>49</v>
      </c>
      <c r="Q152" s="27">
        <v>0</v>
      </c>
      <c r="R152" s="27">
        <v>0</v>
      </c>
      <c r="S152" s="27">
        <v>0</v>
      </c>
      <c r="T152" s="27">
        <v>0</v>
      </c>
    </row>
    <row r="153" spans="1:20" ht="25.5">
      <c r="A153" s="37" t="s">
        <v>14</v>
      </c>
      <c r="B153" s="31">
        <v>37</v>
      </c>
      <c r="C153" s="31">
        <v>1</v>
      </c>
      <c r="D153" s="32">
        <v>0.03</v>
      </c>
      <c r="E153" s="31">
        <v>1</v>
      </c>
      <c r="F153" s="31">
        <v>0</v>
      </c>
      <c r="G153" s="27">
        <v>0</v>
      </c>
      <c r="H153" s="32">
        <v>0</v>
      </c>
      <c r="I153" s="31">
        <v>1</v>
      </c>
      <c r="J153" s="32">
        <v>1</v>
      </c>
      <c r="K153" s="31">
        <v>0</v>
      </c>
      <c r="L153" s="32">
        <v>0</v>
      </c>
      <c r="M153" s="31">
        <v>0</v>
      </c>
      <c r="N153" s="32">
        <v>0</v>
      </c>
      <c r="O153" s="31">
        <v>0</v>
      </c>
      <c r="P153" s="31">
        <v>52</v>
      </c>
      <c r="Q153" s="27">
        <v>0</v>
      </c>
      <c r="R153" s="27">
        <v>0</v>
      </c>
      <c r="S153" s="27">
        <v>0</v>
      </c>
      <c r="T153" s="27">
        <v>0</v>
      </c>
    </row>
    <row r="154" spans="1:20" ht="25.5">
      <c r="A154" s="37" t="s">
        <v>15</v>
      </c>
      <c r="B154" s="31">
        <v>43</v>
      </c>
      <c r="C154" s="31">
        <v>1</v>
      </c>
      <c r="D154" s="32">
        <v>0.02</v>
      </c>
      <c r="E154" s="31">
        <v>1</v>
      </c>
      <c r="F154" s="31">
        <v>0</v>
      </c>
      <c r="G154" s="31">
        <v>0</v>
      </c>
      <c r="H154" s="32">
        <v>0</v>
      </c>
      <c r="I154" s="31">
        <v>0</v>
      </c>
      <c r="J154" s="32">
        <v>0</v>
      </c>
      <c r="K154" s="31">
        <v>1</v>
      </c>
      <c r="L154" s="32">
        <v>1</v>
      </c>
      <c r="M154" s="31">
        <v>0</v>
      </c>
      <c r="N154" s="32">
        <v>0</v>
      </c>
      <c r="O154" s="31">
        <v>0</v>
      </c>
      <c r="P154" s="31">
        <v>66</v>
      </c>
      <c r="Q154" s="27">
        <v>0</v>
      </c>
      <c r="R154" s="27">
        <v>0</v>
      </c>
      <c r="S154" s="27">
        <v>0</v>
      </c>
      <c r="T154" s="27">
        <v>0</v>
      </c>
    </row>
    <row r="155" spans="1:20" ht="25.5">
      <c r="A155" s="37" t="s">
        <v>16</v>
      </c>
      <c r="B155" s="31">
        <v>5</v>
      </c>
      <c r="C155" s="31">
        <v>0</v>
      </c>
      <c r="D155" s="32">
        <v>0</v>
      </c>
      <c r="E155" s="31">
        <v>0</v>
      </c>
      <c r="F155" s="31">
        <v>0</v>
      </c>
      <c r="G155" s="31">
        <v>0</v>
      </c>
      <c r="H155" s="32">
        <v>0</v>
      </c>
      <c r="I155" s="31">
        <v>0</v>
      </c>
      <c r="J155" s="32">
        <v>0</v>
      </c>
      <c r="K155" s="31">
        <v>0</v>
      </c>
      <c r="L155" s="32">
        <v>0</v>
      </c>
      <c r="M155" s="31">
        <v>0</v>
      </c>
      <c r="N155" s="32">
        <v>0</v>
      </c>
      <c r="O155" s="31">
        <v>0</v>
      </c>
      <c r="P155" s="31">
        <v>0</v>
      </c>
      <c r="Q155" s="27">
        <v>0</v>
      </c>
      <c r="R155" s="27">
        <v>0</v>
      </c>
      <c r="S155" s="27">
        <v>0</v>
      </c>
      <c r="T155" s="27">
        <v>0</v>
      </c>
    </row>
    <row r="156" spans="1:20" ht="25.5">
      <c r="A156" s="37" t="s">
        <v>37</v>
      </c>
      <c r="B156" s="31">
        <v>4</v>
      </c>
      <c r="C156" s="31">
        <v>0</v>
      </c>
      <c r="D156" s="32">
        <v>0</v>
      </c>
      <c r="E156" s="31">
        <v>0</v>
      </c>
      <c r="F156" s="31">
        <v>0</v>
      </c>
      <c r="G156" s="31">
        <v>0</v>
      </c>
      <c r="H156" s="32">
        <v>0</v>
      </c>
      <c r="I156" s="31">
        <v>0</v>
      </c>
      <c r="J156" s="32">
        <v>0</v>
      </c>
      <c r="K156" s="31">
        <v>0</v>
      </c>
      <c r="L156" s="32">
        <v>0</v>
      </c>
      <c r="M156" s="31">
        <v>0</v>
      </c>
      <c r="N156" s="32">
        <v>0</v>
      </c>
      <c r="O156" s="31">
        <v>0</v>
      </c>
      <c r="P156" s="31">
        <v>0</v>
      </c>
      <c r="Q156" s="27">
        <v>0</v>
      </c>
      <c r="R156" s="27">
        <v>0</v>
      </c>
      <c r="S156" s="27">
        <v>0</v>
      </c>
      <c r="T156" s="27">
        <v>0</v>
      </c>
    </row>
    <row r="157" spans="1:20" ht="25.5">
      <c r="A157" s="37" t="s">
        <v>17</v>
      </c>
      <c r="B157" s="31">
        <v>4</v>
      </c>
      <c r="C157" s="31">
        <v>0</v>
      </c>
      <c r="D157" s="32">
        <v>0</v>
      </c>
      <c r="E157" s="31">
        <v>0</v>
      </c>
      <c r="F157" s="31">
        <v>0</v>
      </c>
      <c r="G157" s="31">
        <v>0</v>
      </c>
      <c r="H157" s="32">
        <v>0</v>
      </c>
      <c r="I157" s="31">
        <v>0</v>
      </c>
      <c r="J157" s="32">
        <v>0</v>
      </c>
      <c r="K157" s="31">
        <v>0</v>
      </c>
      <c r="L157" s="32">
        <v>0</v>
      </c>
      <c r="M157" s="31">
        <v>0</v>
      </c>
      <c r="N157" s="32">
        <v>0</v>
      </c>
      <c r="O157" s="31">
        <v>0</v>
      </c>
      <c r="P157" s="31">
        <v>0</v>
      </c>
      <c r="Q157" s="27">
        <v>0</v>
      </c>
      <c r="R157" s="27">
        <v>0</v>
      </c>
      <c r="S157" s="27">
        <v>0</v>
      </c>
      <c r="T157" s="27">
        <v>0</v>
      </c>
    </row>
    <row r="158" spans="1:20" ht="51">
      <c r="A158" s="37" t="s">
        <v>71</v>
      </c>
      <c r="B158" s="31">
        <v>3</v>
      </c>
      <c r="C158" s="31">
        <v>0</v>
      </c>
      <c r="D158" s="32">
        <v>0</v>
      </c>
      <c r="E158" s="31">
        <v>0</v>
      </c>
      <c r="F158" s="31">
        <v>0</v>
      </c>
      <c r="G158" s="31">
        <v>0</v>
      </c>
      <c r="H158" s="32">
        <v>0</v>
      </c>
      <c r="I158" s="31">
        <v>0</v>
      </c>
      <c r="J158" s="32">
        <v>0</v>
      </c>
      <c r="K158" s="31">
        <v>0</v>
      </c>
      <c r="L158" s="32">
        <v>0</v>
      </c>
      <c r="M158" s="31">
        <v>0</v>
      </c>
      <c r="N158" s="32">
        <v>0</v>
      </c>
      <c r="O158" s="31">
        <v>0</v>
      </c>
      <c r="P158" s="31">
        <v>0</v>
      </c>
      <c r="Q158" s="27">
        <v>0</v>
      </c>
      <c r="R158" s="27">
        <v>0</v>
      </c>
      <c r="S158" s="27">
        <v>0</v>
      </c>
      <c r="T158" s="27">
        <v>0</v>
      </c>
    </row>
    <row r="159" spans="1:20" ht="21" customHeight="1">
      <c r="A159" s="37" t="s">
        <v>18</v>
      </c>
      <c r="B159" s="31">
        <f>SUM(B152:B158)</f>
        <v>120</v>
      </c>
      <c r="C159" s="31">
        <f>SUM(C152:C158)</f>
        <v>5</v>
      </c>
      <c r="D159" s="32">
        <v>0.04</v>
      </c>
      <c r="E159" s="31">
        <f>E152+E153+E154+E155+E156+E157+E158</f>
        <v>5</v>
      </c>
      <c r="F159" s="31">
        <v>0</v>
      </c>
      <c r="G159" s="31">
        <f>G152+G153+G154+G155+G156+G157+G158</f>
        <v>0</v>
      </c>
      <c r="H159" s="32">
        <v>0</v>
      </c>
      <c r="I159" s="31">
        <f>I152+I153+I154+I155+I156+I157+I158</f>
        <v>3</v>
      </c>
      <c r="J159" s="32">
        <v>0.6</v>
      </c>
      <c r="K159" s="31">
        <f>K152+K153+K154+K155+K156+K157+K158</f>
        <v>2</v>
      </c>
      <c r="L159" s="32">
        <v>0.4</v>
      </c>
      <c r="M159" s="31">
        <f>M152+M153+M154+M155+M156+M157+M158</f>
        <v>0</v>
      </c>
      <c r="N159" s="32">
        <v>0</v>
      </c>
      <c r="O159" s="31">
        <v>0</v>
      </c>
      <c r="P159" s="31">
        <v>55</v>
      </c>
      <c r="Q159" s="31">
        <f>Q152+Q153+Q154+Q155+Q156+Q157+Q158</f>
        <v>0</v>
      </c>
      <c r="R159" s="31">
        <f>R152+R153+R154+R155+R156+R157+R158</f>
        <v>0</v>
      </c>
      <c r="S159" s="31">
        <f>S152+S153+S154+S155+S156+S157+S158</f>
        <v>0</v>
      </c>
      <c r="T159" s="31">
        <f>T152+T153+T154+T155+T156+T157+T158</f>
        <v>0</v>
      </c>
    </row>
    <row r="160" ht="21" customHeight="1"/>
  </sheetData>
  <sheetProtection/>
  <mergeCells count="153">
    <mergeCell ref="E45:H45"/>
    <mergeCell ref="Q117:Q118"/>
    <mergeCell ref="R117:R118"/>
    <mergeCell ref="S117:S118"/>
    <mergeCell ref="T117:T118"/>
    <mergeCell ref="T105:T106"/>
    <mergeCell ref="G117:N117"/>
    <mergeCell ref="O117:O118"/>
    <mergeCell ref="P117:P118"/>
    <mergeCell ref="G105:N105"/>
    <mergeCell ref="A117:A118"/>
    <mergeCell ref="B117:B118"/>
    <mergeCell ref="C117:C118"/>
    <mergeCell ref="D117:D118"/>
    <mergeCell ref="E117:E118"/>
    <mergeCell ref="F117:F118"/>
    <mergeCell ref="O105:O106"/>
    <mergeCell ref="P105:P106"/>
    <mergeCell ref="A105:A106"/>
    <mergeCell ref="B105:B106"/>
    <mergeCell ref="C105:C106"/>
    <mergeCell ref="D105:D106"/>
    <mergeCell ref="E105:E106"/>
    <mergeCell ref="F105:F106"/>
    <mergeCell ref="Q91:Q92"/>
    <mergeCell ref="R91:R92"/>
    <mergeCell ref="S91:S92"/>
    <mergeCell ref="T91:T92"/>
    <mergeCell ref="Q105:Q106"/>
    <mergeCell ref="R105:R106"/>
    <mergeCell ref="S105:S106"/>
    <mergeCell ref="T150:T151"/>
    <mergeCell ref="A91:A92"/>
    <mergeCell ref="B91:B92"/>
    <mergeCell ref="C91:C92"/>
    <mergeCell ref="D91:D92"/>
    <mergeCell ref="E91:E92"/>
    <mergeCell ref="F91:F92"/>
    <mergeCell ref="G91:N91"/>
    <mergeCell ref="O91:O92"/>
    <mergeCell ref="P91:P92"/>
    <mergeCell ref="G150:N150"/>
    <mergeCell ref="O150:O151"/>
    <mergeCell ref="P150:P151"/>
    <mergeCell ref="Q150:Q151"/>
    <mergeCell ref="R150:R151"/>
    <mergeCell ref="S150:S151"/>
    <mergeCell ref="A150:A151"/>
    <mergeCell ref="B150:B151"/>
    <mergeCell ref="C150:C151"/>
    <mergeCell ref="D150:D151"/>
    <mergeCell ref="E150:E151"/>
    <mergeCell ref="F150:F151"/>
    <mergeCell ref="O77:O78"/>
    <mergeCell ref="P77:P78"/>
    <mergeCell ref="Q77:Q78"/>
    <mergeCell ref="R77:R78"/>
    <mergeCell ref="S77:S78"/>
    <mergeCell ref="T77:T78"/>
    <mergeCell ref="G77:N77"/>
    <mergeCell ref="Q61:Q62"/>
    <mergeCell ref="R61:R62"/>
    <mergeCell ref="S61:S62"/>
    <mergeCell ref="T61:T62"/>
    <mergeCell ref="B61:B62"/>
    <mergeCell ref="C61:C62"/>
    <mergeCell ref="D61:D62"/>
    <mergeCell ref="E61:E62"/>
    <mergeCell ref="F61:F62"/>
    <mergeCell ref="A77:A78"/>
    <mergeCell ref="B77:B78"/>
    <mergeCell ref="C77:C78"/>
    <mergeCell ref="D77:D78"/>
    <mergeCell ref="E77:E78"/>
    <mergeCell ref="F77:F78"/>
    <mergeCell ref="G46:N46"/>
    <mergeCell ref="O46:O47"/>
    <mergeCell ref="O61:O62"/>
    <mergeCell ref="P61:P62"/>
    <mergeCell ref="A61:A62"/>
    <mergeCell ref="G61:N61"/>
    <mergeCell ref="P133:P134"/>
    <mergeCell ref="Q133:Q134"/>
    <mergeCell ref="R133:R134"/>
    <mergeCell ref="S133:S134"/>
    <mergeCell ref="A46:A47"/>
    <mergeCell ref="B46:B47"/>
    <mergeCell ref="C46:C47"/>
    <mergeCell ref="D46:D47"/>
    <mergeCell ref="E46:E47"/>
    <mergeCell ref="P46:P47"/>
    <mergeCell ref="T18:T19"/>
    <mergeCell ref="Q32:Q33"/>
    <mergeCell ref="R32:R33"/>
    <mergeCell ref="S32:S33"/>
    <mergeCell ref="T32:T33"/>
    <mergeCell ref="T133:T134"/>
    <mergeCell ref="T46:T47"/>
    <mergeCell ref="Q46:Q47"/>
    <mergeCell ref="R46:R47"/>
    <mergeCell ref="S46:S47"/>
    <mergeCell ref="Q18:Q19"/>
    <mergeCell ref="R18:R19"/>
    <mergeCell ref="S18:S19"/>
    <mergeCell ref="E18:E19"/>
    <mergeCell ref="F18:F19"/>
    <mergeCell ref="G18:N18"/>
    <mergeCell ref="O18:O19"/>
    <mergeCell ref="A18:A19"/>
    <mergeCell ref="B18:B19"/>
    <mergeCell ref="C18:C19"/>
    <mergeCell ref="D18:D19"/>
    <mergeCell ref="E4:E5"/>
    <mergeCell ref="P18:P19"/>
    <mergeCell ref="E17:H17"/>
    <mergeCell ref="H4:O4"/>
    <mergeCell ref="G4:G5"/>
    <mergeCell ref="F4:F5"/>
    <mergeCell ref="B133:B134"/>
    <mergeCell ref="C133:C134"/>
    <mergeCell ref="D133:D134"/>
    <mergeCell ref="E133:E134"/>
    <mergeCell ref="F133:F134"/>
    <mergeCell ref="O133:O134"/>
    <mergeCell ref="P32:P33"/>
    <mergeCell ref="A32:A33"/>
    <mergeCell ref="B32:B33"/>
    <mergeCell ref="C32:C33"/>
    <mergeCell ref="D32:D33"/>
    <mergeCell ref="E32:E33"/>
    <mergeCell ref="F32:F33"/>
    <mergeCell ref="G32:N32"/>
    <mergeCell ref="O32:O33"/>
    <mergeCell ref="D4:D5"/>
    <mergeCell ref="C4:C5"/>
    <mergeCell ref="A4:A5"/>
    <mergeCell ref="D1:O1"/>
    <mergeCell ref="U4:U5"/>
    <mergeCell ref="T4:T5"/>
    <mergeCell ref="S4:S5"/>
    <mergeCell ref="R4:R5"/>
    <mergeCell ref="Q4:Q5"/>
    <mergeCell ref="P4:P5"/>
    <mergeCell ref="E132:H132"/>
    <mergeCell ref="F149:H149"/>
    <mergeCell ref="E3:G3"/>
    <mergeCell ref="E60:G60"/>
    <mergeCell ref="E76:G76"/>
    <mergeCell ref="E90:G90"/>
    <mergeCell ref="E104:G104"/>
    <mergeCell ref="E116:H116"/>
    <mergeCell ref="G133:N133"/>
    <mergeCell ref="F46:F47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4.7109375" style="0" customWidth="1"/>
    <col min="8" max="8" width="9.57421875" style="0" bestFit="1" customWidth="1"/>
    <col min="10" max="10" width="11.00390625" style="0" bestFit="1" customWidth="1"/>
    <col min="12" max="12" width="11.00390625" style="0" bestFit="1" customWidth="1"/>
    <col min="14" max="14" width="9.57421875" style="0" bestFit="1" customWidth="1"/>
    <col min="16" max="16" width="12.57421875" style="0" customWidth="1"/>
    <col min="17" max="17" width="10.7109375" style="0" customWidth="1"/>
    <col min="19" max="19" width="12.00390625" style="0" customWidth="1"/>
  </cols>
  <sheetData>
    <row r="1" spans="1:19" ht="18.75">
      <c r="A1" s="12"/>
      <c r="B1" s="96" t="s">
        <v>0</v>
      </c>
      <c r="C1" s="96" t="s">
        <v>79</v>
      </c>
      <c r="D1" s="96" t="s">
        <v>2</v>
      </c>
      <c r="E1" s="96" t="s">
        <v>5</v>
      </c>
      <c r="F1" s="96" t="s">
        <v>3</v>
      </c>
      <c r="G1" s="97" t="s">
        <v>6</v>
      </c>
      <c r="H1" s="98"/>
      <c r="I1" s="98"/>
      <c r="J1" s="98"/>
      <c r="K1" s="98"/>
      <c r="L1" s="98"/>
      <c r="M1" s="98"/>
      <c r="N1" s="99"/>
      <c r="O1" s="96" t="s">
        <v>8</v>
      </c>
      <c r="P1" s="96" t="s">
        <v>25</v>
      </c>
      <c r="Q1" s="100" t="s">
        <v>78</v>
      </c>
      <c r="R1" s="100" t="s">
        <v>44</v>
      </c>
      <c r="S1" s="100" t="s">
        <v>43</v>
      </c>
    </row>
    <row r="2" spans="1:19" ht="150">
      <c r="A2" s="12"/>
      <c r="B2" s="96"/>
      <c r="C2" s="96"/>
      <c r="D2" s="96"/>
      <c r="E2" s="96"/>
      <c r="F2" s="96"/>
      <c r="G2" s="13" t="s">
        <v>9</v>
      </c>
      <c r="H2" s="13" t="s">
        <v>7</v>
      </c>
      <c r="I2" s="13" t="s">
        <v>10</v>
      </c>
      <c r="J2" s="13" t="s">
        <v>11</v>
      </c>
      <c r="K2" s="13" t="s">
        <v>77</v>
      </c>
      <c r="L2" s="13" t="s">
        <v>32</v>
      </c>
      <c r="M2" s="13" t="s">
        <v>33</v>
      </c>
      <c r="N2" s="13" t="s">
        <v>36</v>
      </c>
      <c r="O2" s="96"/>
      <c r="P2" s="96"/>
      <c r="Q2" s="100"/>
      <c r="R2" s="100"/>
      <c r="S2" s="100"/>
    </row>
    <row r="3" spans="1:20" ht="15.75">
      <c r="A3" s="43" t="s">
        <v>73</v>
      </c>
      <c r="B3" s="45">
        <v>120</v>
      </c>
      <c r="C3" s="45">
        <v>120</v>
      </c>
      <c r="D3" s="63">
        <v>1</v>
      </c>
      <c r="E3" s="45">
        <v>113</v>
      </c>
      <c r="F3" s="45">
        <v>7</v>
      </c>
      <c r="G3" s="46">
        <v>0</v>
      </c>
      <c r="H3" s="47">
        <v>0</v>
      </c>
      <c r="I3" s="46">
        <v>25</v>
      </c>
      <c r="J3" s="47">
        <v>0.23</v>
      </c>
      <c r="K3" s="46">
        <v>58</v>
      </c>
      <c r="L3" s="47">
        <v>0.5</v>
      </c>
      <c r="M3" s="46">
        <v>30</v>
      </c>
      <c r="N3" s="48">
        <v>0.27</v>
      </c>
      <c r="O3" s="49">
        <v>0</v>
      </c>
      <c r="P3" s="49">
        <v>69</v>
      </c>
      <c r="Q3" s="46">
        <v>29</v>
      </c>
      <c r="R3" s="46">
        <v>0</v>
      </c>
      <c r="S3" s="46">
        <v>29</v>
      </c>
      <c r="T3" s="42"/>
    </row>
    <row r="4" spans="1:19" ht="31.5">
      <c r="A4" s="44" t="s">
        <v>74</v>
      </c>
      <c r="B4" s="50">
        <v>120</v>
      </c>
      <c r="C4" s="50">
        <v>77</v>
      </c>
      <c r="D4" s="59">
        <v>0.64</v>
      </c>
      <c r="E4" s="50">
        <v>70</v>
      </c>
      <c r="F4" s="50">
        <v>7</v>
      </c>
      <c r="G4" s="51">
        <v>3</v>
      </c>
      <c r="H4" s="52">
        <v>0.04</v>
      </c>
      <c r="I4" s="49">
        <v>32</v>
      </c>
      <c r="J4" s="52">
        <v>0.46</v>
      </c>
      <c r="K4" s="49">
        <v>31</v>
      </c>
      <c r="L4" s="52">
        <v>0.44</v>
      </c>
      <c r="M4" s="49">
        <v>4</v>
      </c>
      <c r="N4" s="52">
        <v>0.06</v>
      </c>
      <c r="O4" s="49">
        <v>0</v>
      </c>
      <c r="P4" s="49">
        <v>57</v>
      </c>
      <c r="Q4" s="49">
        <v>16</v>
      </c>
      <c r="R4" s="49">
        <v>0</v>
      </c>
      <c r="S4" s="49">
        <v>10</v>
      </c>
    </row>
    <row r="5" spans="1:19" ht="15.75">
      <c r="A5" s="44" t="s">
        <v>60</v>
      </c>
      <c r="B5" s="50">
        <v>120</v>
      </c>
      <c r="C5" s="50">
        <v>30</v>
      </c>
      <c r="D5" s="59">
        <v>0.25</v>
      </c>
      <c r="E5" s="50">
        <v>30</v>
      </c>
      <c r="F5" s="50">
        <v>0</v>
      </c>
      <c r="G5" s="51">
        <v>1</v>
      </c>
      <c r="H5" s="53">
        <f>G5/E5</f>
        <v>0.03333333333333333</v>
      </c>
      <c r="I5" s="46">
        <v>19</v>
      </c>
      <c r="J5" s="53">
        <v>0.63</v>
      </c>
      <c r="K5" s="46">
        <v>7</v>
      </c>
      <c r="L5" s="53">
        <v>0.23</v>
      </c>
      <c r="M5" s="46">
        <v>3</v>
      </c>
      <c r="N5" s="53">
        <v>0.1</v>
      </c>
      <c r="O5" s="46">
        <v>0</v>
      </c>
      <c r="P5" s="49">
        <v>57</v>
      </c>
      <c r="Q5" s="49">
        <v>7</v>
      </c>
      <c r="R5" s="49">
        <v>0</v>
      </c>
      <c r="S5" s="49">
        <v>4</v>
      </c>
    </row>
    <row r="6" spans="1:19" ht="31.5">
      <c r="A6" s="44" t="s">
        <v>75</v>
      </c>
      <c r="B6" s="50">
        <v>120</v>
      </c>
      <c r="C6" s="50">
        <v>52</v>
      </c>
      <c r="D6" s="59">
        <v>0.43</v>
      </c>
      <c r="E6" s="50">
        <v>52</v>
      </c>
      <c r="F6" s="50">
        <v>0</v>
      </c>
      <c r="G6" s="54">
        <v>5</v>
      </c>
      <c r="H6" s="55">
        <v>0.1</v>
      </c>
      <c r="I6" s="56">
        <v>23</v>
      </c>
      <c r="J6" s="55">
        <v>0.44</v>
      </c>
      <c r="K6" s="56">
        <v>17</v>
      </c>
      <c r="L6" s="55">
        <v>0.33</v>
      </c>
      <c r="M6" s="56">
        <v>7</v>
      </c>
      <c r="N6" s="55">
        <v>0.13</v>
      </c>
      <c r="O6" s="56">
        <v>0</v>
      </c>
      <c r="P6" s="56">
        <v>59</v>
      </c>
      <c r="Q6" s="57">
        <v>14</v>
      </c>
      <c r="R6" s="56">
        <v>0</v>
      </c>
      <c r="S6" s="56">
        <v>10</v>
      </c>
    </row>
    <row r="7" spans="1:19" ht="31.5">
      <c r="A7" s="44" t="s">
        <v>69</v>
      </c>
      <c r="B7" s="50">
        <v>120</v>
      </c>
      <c r="C7" s="50">
        <v>12</v>
      </c>
      <c r="D7" s="59">
        <v>0.1</v>
      </c>
      <c r="E7" s="50">
        <v>12</v>
      </c>
      <c r="F7" s="50">
        <v>0</v>
      </c>
      <c r="G7" s="46">
        <v>0</v>
      </c>
      <c r="H7" s="53">
        <v>0</v>
      </c>
      <c r="I7" s="46">
        <v>4</v>
      </c>
      <c r="J7" s="53">
        <v>0.33</v>
      </c>
      <c r="K7" s="46">
        <v>3</v>
      </c>
      <c r="L7" s="53">
        <v>0.25</v>
      </c>
      <c r="M7" s="46">
        <v>5</v>
      </c>
      <c r="N7" s="53">
        <v>0.42</v>
      </c>
      <c r="O7" s="46">
        <v>0</v>
      </c>
      <c r="P7" s="46">
        <v>66</v>
      </c>
      <c r="Q7" s="46">
        <v>7</v>
      </c>
      <c r="R7" s="46">
        <v>0</v>
      </c>
      <c r="S7" s="46">
        <v>5</v>
      </c>
    </row>
    <row r="8" spans="1:19" ht="15.75">
      <c r="A8" s="44" t="s">
        <v>65</v>
      </c>
      <c r="B8" s="50">
        <v>120</v>
      </c>
      <c r="C8" s="50">
        <v>19</v>
      </c>
      <c r="D8" s="59">
        <v>0.16</v>
      </c>
      <c r="E8" s="50">
        <v>19</v>
      </c>
      <c r="F8" s="50">
        <v>0</v>
      </c>
      <c r="G8" s="54">
        <v>1</v>
      </c>
      <c r="H8" s="55">
        <v>0.05</v>
      </c>
      <c r="I8" s="56">
        <v>8</v>
      </c>
      <c r="J8" s="58">
        <v>0.42</v>
      </c>
      <c r="K8" s="56">
        <v>7</v>
      </c>
      <c r="L8" s="55">
        <v>0.37</v>
      </c>
      <c r="M8" s="56">
        <v>3</v>
      </c>
      <c r="N8" s="55">
        <v>0.15</v>
      </c>
      <c r="O8" s="56">
        <f>SUM(O1:O7)</f>
        <v>0</v>
      </c>
      <c r="P8" s="56">
        <v>66</v>
      </c>
      <c r="Q8" s="56">
        <v>6</v>
      </c>
      <c r="R8" s="56">
        <v>0</v>
      </c>
      <c r="S8" s="56">
        <v>4</v>
      </c>
    </row>
    <row r="9" spans="1:19" ht="15.75">
      <c r="A9" s="44" t="s">
        <v>72</v>
      </c>
      <c r="B9" s="50">
        <v>120</v>
      </c>
      <c r="C9" s="50">
        <v>5</v>
      </c>
      <c r="D9" s="59">
        <v>0.04</v>
      </c>
      <c r="E9" s="50">
        <v>5</v>
      </c>
      <c r="F9" s="50">
        <v>0</v>
      </c>
      <c r="G9" s="46">
        <v>0</v>
      </c>
      <c r="H9" s="53">
        <v>0</v>
      </c>
      <c r="I9" s="46">
        <v>3</v>
      </c>
      <c r="J9" s="53">
        <v>0.6</v>
      </c>
      <c r="K9" s="46">
        <v>2</v>
      </c>
      <c r="L9" s="53">
        <v>0.4</v>
      </c>
      <c r="M9" s="46">
        <v>0</v>
      </c>
      <c r="N9" s="53">
        <v>0</v>
      </c>
      <c r="O9" s="46">
        <v>0</v>
      </c>
      <c r="P9" s="46">
        <v>55</v>
      </c>
      <c r="Q9" s="46">
        <v>0</v>
      </c>
      <c r="R9" s="46">
        <f>R2+R3+R4+R5+R6+R7+R8</f>
        <v>0</v>
      </c>
      <c r="S9" s="46">
        <v>0</v>
      </c>
    </row>
    <row r="10" spans="1:19" ht="15.75">
      <c r="A10" s="44" t="s">
        <v>67</v>
      </c>
      <c r="B10" s="50">
        <v>120</v>
      </c>
      <c r="C10" s="50">
        <v>17</v>
      </c>
      <c r="D10" s="59">
        <v>0.14</v>
      </c>
      <c r="E10" s="50">
        <v>17</v>
      </c>
      <c r="F10" s="50">
        <v>0</v>
      </c>
      <c r="G10" s="51">
        <v>4</v>
      </c>
      <c r="H10" s="53">
        <v>0.24</v>
      </c>
      <c r="I10" s="46">
        <v>7</v>
      </c>
      <c r="J10" s="53">
        <v>0.41</v>
      </c>
      <c r="K10" s="46">
        <v>5</v>
      </c>
      <c r="L10" s="53">
        <v>0.29</v>
      </c>
      <c r="M10" s="46">
        <v>1</v>
      </c>
      <c r="N10" s="53">
        <v>0.06</v>
      </c>
      <c r="O10" s="46">
        <v>0</v>
      </c>
      <c r="P10" s="46">
        <v>53</v>
      </c>
      <c r="Q10" s="46">
        <v>6</v>
      </c>
      <c r="R10" s="46">
        <f>R3+R4+R5+R6+R7+R8+R9</f>
        <v>0</v>
      </c>
      <c r="S10" s="46">
        <v>3</v>
      </c>
    </row>
    <row r="11" spans="1:19" ht="15.75">
      <c r="A11" s="44" t="s">
        <v>68</v>
      </c>
      <c r="B11" s="50">
        <v>120</v>
      </c>
      <c r="C11" s="50">
        <v>29</v>
      </c>
      <c r="D11" s="59">
        <v>0.24</v>
      </c>
      <c r="E11" s="50">
        <v>29</v>
      </c>
      <c r="F11" s="50">
        <v>0</v>
      </c>
      <c r="G11" s="51">
        <v>3</v>
      </c>
      <c r="H11" s="53">
        <v>0.1</v>
      </c>
      <c r="I11" s="46">
        <v>14</v>
      </c>
      <c r="J11" s="53">
        <v>0.48</v>
      </c>
      <c r="K11" s="46">
        <v>12</v>
      </c>
      <c r="L11" s="53">
        <v>0.41</v>
      </c>
      <c r="M11" s="46">
        <v>0</v>
      </c>
      <c r="N11" s="53">
        <v>0</v>
      </c>
      <c r="O11" s="46">
        <v>0</v>
      </c>
      <c r="P11" s="46">
        <v>54</v>
      </c>
      <c r="Q11" s="46">
        <v>10</v>
      </c>
      <c r="R11" s="46">
        <f>R4+R5+R6+R7+R8+R9+R10</f>
        <v>0</v>
      </c>
      <c r="S11" s="46">
        <v>8</v>
      </c>
    </row>
    <row r="12" spans="1:19" ht="15.75">
      <c r="A12" s="44" t="s">
        <v>76</v>
      </c>
      <c r="B12" s="50">
        <v>120</v>
      </c>
      <c r="C12" s="50">
        <v>17</v>
      </c>
      <c r="D12" s="59">
        <v>0.14</v>
      </c>
      <c r="E12" s="50">
        <v>17</v>
      </c>
      <c r="F12" s="50">
        <v>0</v>
      </c>
      <c r="G12" s="51">
        <v>2</v>
      </c>
      <c r="H12" s="53">
        <v>0.12</v>
      </c>
      <c r="I12" s="46">
        <v>9</v>
      </c>
      <c r="J12" s="53">
        <v>0.54</v>
      </c>
      <c r="K12" s="46">
        <v>5</v>
      </c>
      <c r="L12" s="53">
        <v>0.29</v>
      </c>
      <c r="M12" s="46">
        <v>1</v>
      </c>
      <c r="N12" s="53">
        <v>0.05</v>
      </c>
      <c r="O12" s="46">
        <v>0</v>
      </c>
      <c r="P12" s="46">
        <v>57</v>
      </c>
      <c r="Q12" s="46">
        <v>2</v>
      </c>
      <c r="R12" s="46">
        <f>R5+R6+R7+R8+R9+R10+R11</f>
        <v>0</v>
      </c>
      <c r="S12" s="46">
        <v>1</v>
      </c>
    </row>
    <row r="13" spans="1:19" ht="15.75">
      <c r="A13" s="44" t="s">
        <v>66</v>
      </c>
      <c r="B13" s="50">
        <v>120</v>
      </c>
      <c r="C13" s="50">
        <v>4</v>
      </c>
      <c r="D13" s="59">
        <v>0.03</v>
      </c>
      <c r="E13" s="50">
        <v>4</v>
      </c>
      <c r="F13" s="50">
        <v>0</v>
      </c>
      <c r="G13" s="46">
        <v>0</v>
      </c>
      <c r="H13" s="53">
        <v>0</v>
      </c>
      <c r="I13" s="46">
        <v>2</v>
      </c>
      <c r="J13" s="53">
        <v>0.5</v>
      </c>
      <c r="K13" s="46">
        <v>2</v>
      </c>
      <c r="L13" s="53">
        <v>0.5</v>
      </c>
      <c r="M13" s="46">
        <v>0</v>
      </c>
      <c r="N13" s="53">
        <v>0</v>
      </c>
      <c r="O13" s="46">
        <v>0</v>
      </c>
      <c r="P13" s="46">
        <v>59</v>
      </c>
      <c r="Q13" s="46">
        <v>1</v>
      </c>
      <c r="R13" s="46">
        <f>R6+R7+R8+R9+R10+R11+R12</f>
        <v>0</v>
      </c>
      <c r="S13" s="46">
        <v>0</v>
      </c>
    </row>
  </sheetData>
  <sheetProtection/>
  <mergeCells count="11">
    <mergeCell ref="O1:O2"/>
    <mergeCell ref="P1:P2"/>
    <mergeCell ref="Q1:Q2"/>
    <mergeCell ref="R1:R2"/>
    <mergeCell ref="S1:S2"/>
    <mergeCell ref="B1:B2"/>
    <mergeCell ref="C1:C2"/>
    <mergeCell ref="D1:D2"/>
    <mergeCell ref="E1:E2"/>
    <mergeCell ref="F1:F2"/>
    <mergeCell ref="G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2018-06-21T09:01:18Z</cp:lastPrinted>
  <dcterms:created xsi:type="dcterms:W3CDTF">1996-10-08T23:32:33Z</dcterms:created>
  <dcterms:modified xsi:type="dcterms:W3CDTF">2021-07-29T08:36:56Z</dcterms:modified>
  <cp:category/>
  <cp:version/>
  <cp:contentType/>
  <cp:contentStatus/>
</cp:coreProperties>
</file>